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ffice\Desktop\Питание ТиК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76" i="1" s="1"/>
  <c r="L156" i="1"/>
  <c r="L146" i="1"/>
  <c r="L137" i="1"/>
  <c r="L127" i="1"/>
  <c r="L118" i="1"/>
  <c r="L108" i="1"/>
  <c r="L99" i="1"/>
  <c r="L89" i="1"/>
  <c r="L100" i="1" s="1"/>
  <c r="L81" i="1"/>
  <c r="L80" i="1"/>
  <c r="L70" i="1"/>
  <c r="L61" i="1"/>
  <c r="L51" i="1"/>
  <c r="L42" i="1"/>
  <c r="L32" i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I81" i="1" s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62" i="1" l="1"/>
  <c r="F81" i="1"/>
  <c r="L43" i="1"/>
  <c r="L138" i="1"/>
  <c r="L119" i="1"/>
  <c r="L157" i="1"/>
  <c r="L195" i="1"/>
  <c r="L196" i="1"/>
  <c r="J62" i="1"/>
  <c r="H176" i="1"/>
  <c r="H195" i="1"/>
  <c r="J195" i="1"/>
  <c r="I195" i="1"/>
  <c r="G195" i="1"/>
  <c r="J176" i="1"/>
  <c r="I176" i="1"/>
  <c r="G176" i="1"/>
  <c r="H157" i="1"/>
  <c r="J157" i="1"/>
  <c r="I157" i="1"/>
  <c r="G157" i="1"/>
  <c r="H138" i="1"/>
  <c r="J138" i="1"/>
  <c r="I138" i="1"/>
  <c r="G138" i="1"/>
  <c r="J119" i="1"/>
  <c r="I119" i="1"/>
  <c r="H119" i="1"/>
  <c r="G119" i="1"/>
  <c r="G100" i="1"/>
  <c r="I100" i="1"/>
  <c r="J100" i="1"/>
  <c r="H100" i="1"/>
  <c r="F100" i="1"/>
  <c r="J81" i="1"/>
  <c r="H81" i="1"/>
  <c r="G81" i="1"/>
  <c r="F62" i="1"/>
  <c r="I62" i="1"/>
  <c r="H62" i="1"/>
  <c r="G62" i="1"/>
  <c r="J43" i="1"/>
  <c r="G43" i="1"/>
  <c r="I43" i="1"/>
  <c r="H43" i="1"/>
  <c r="F43" i="1"/>
  <c r="F119" i="1"/>
  <c r="F138" i="1"/>
  <c r="F157" i="1"/>
  <c r="F176" i="1"/>
  <c r="F195" i="1"/>
  <c r="I24" i="1"/>
  <c r="F24" i="1"/>
  <c r="J24" i="1"/>
  <c r="H24" i="1"/>
  <c r="G24" i="1"/>
  <c r="I196" i="1" l="1"/>
  <c r="F196" i="1"/>
  <c r="J196" i="1"/>
  <c r="G196" i="1"/>
  <c r="H196" i="1"/>
</calcChain>
</file>

<file path=xl/sharedStrings.xml><?xml version="1.0" encoding="utf-8"?>
<sst xmlns="http://schemas.openxmlformats.org/spreadsheetml/2006/main" count="275" uniqueCount="104">
  <si>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</si>
  <si>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</si>
  <si>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</si>
  <si>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</si>
  <si>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</si>
  <si>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</si>
  <si>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</si>
  <si>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</si>
  <si>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</si>
  <si>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</si>
  <si>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</si>
  <si>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</si>
  <si>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</si>
  <si>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</si>
  <si>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</si>
  <si>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</si>
  <si>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</si>
  <si>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</si>
  <si>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</si>
  <si>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</si>
  <si>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</si>
  <si>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</si>
  <si>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</si>
  <si>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</si>
  <si>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</si>
  <si>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</si>
  <si>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</si>
  <si>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</si>
  <si>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</si>
  <si>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</si>
  <si>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</si>
  <si>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</si>
  <si>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</si>
  <si>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</si>
  <si>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</si>
  <si>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</si>
  <si>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</si>
  <si>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</si>
  <si>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</si>
  <si>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диретор</t>
  </si>
  <si>
    <t>Ганюшкина Л.В.</t>
  </si>
  <si>
    <t xml:space="preserve">Каша Вязкая молочная из пшеничной, овсяной, гречневой круп </t>
  </si>
  <si>
    <t>Какао с молокои</t>
  </si>
  <si>
    <t>Бутерброд с сыром</t>
  </si>
  <si>
    <t>Салат из свежих помидоров</t>
  </si>
  <si>
    <t>Щи из свежей капусты</t>
  </si>
  <si>
    <t>Котлеты, биточки, шницели</t>
  </si>
  <si>
    <t>Пюре картофел ное</t>
  </si>
  <si>
    <t>Напиток из кураги</t>
  </si>
  <si>
    <t>Хлеб ржаной</t>
  </si>
  <si>
    <t>Макароны отварные с сыром</t>
  </si>
  <si>
    <t>Чай с лимоном</t>
  </si>
  <si>
    <t>Хлеб пшеничный</t>
  </si>
  <si>
    <t>Салат "Степной" из разных овощей</t>
  </si>
  <si>
    <t>Борщ с мясом</t>
  </si>
  <si>
    <t>Птица отварная</t>
  </si>
  <si>
    <t>Рис отварной</t>
  </si>
  <si>
    <t>Компот из смеси сухофруктов</t>
  </si>
  <si>
    <t>Каша молочная из риса, ячневой круп</t>
  </si>
  <si>
    <t>Кофейный напиток с молоком</t>
  </si>
  <si>
    <t>Бутерброд с маслом</t>
  </si>
  <si>
    <t>Винегрет овощной</t>
  </si>
  <si>
    <t>суп картофельный с крупой</t>
  </si>
  <si>
    <t>Рыба запеченая</t>
  </si>
  <si>
    <t>Картофельжареный (из отварного)</t>
  </si>
  <si>
    <t>Напиток из вишни</t>
  </si>
  <si>
    <t>Омлет натуральный</t>
  </si>
  <si>
    <t>Чай с сахаром</t>
  </si>
  <si>
    <t>Салат рыбный</t>
  </si>
  <si>
    <t>Суп с макаронными изделиями и картофелем</t>
  </si>
  <si>
    <t>Гуляш</t>
  </si>
  <si>
    <t>Каша рассыпчатая гречневая</t>
  </si>
  <si>
    <t>Компот из апельсинов</t>
  </si>
  <si>
    <t>Каша вязкая молочная из пшеничное, овсяной и ячневой круп</t>
  </si>
  <si>
    <t>Чай с молоком или сливками</t>
  </si>
  <si>
    <t>Салат "Аппетитный"</t>
  </si>
  <si>
    <t>Рассольник Ленинградский</t>
  </si>
  <si>
    <t>Котлеты или биточки рыбные</t>
  </si>
  <si>
    <t>Макаронные изделия отварные</t>
  </si>
  <si>
    <t>Компот из свежих плодов</t>
  </si>
  <si>
    <t>Каша пшеничная вязкая</t>
  </si>
  <si>
    <t>Какао с молоком</t>
  </si>
  <si>
    <t>Салат витаминный</t>
  </si>
  <si>
    <t>Суп рыбный</t>
  </si>
  <si>
    <t>Жаркое по-домашнему</t>
  </si>
  <si>
    <t>Компот из смеси фруктов</t>
  </si>
  <si>
    <t>Каша из смеси круп (пшено) с изюмом</t>
  </si>
  <si>
    <t>Салат из свежих огурцов</t>
  </si>
  <si>
    <t>Суп картофельный с бобовыми</t>
  </si>
  <si>
    <t>Капуста тушеная</t>
  </si>
  <si>
    <t>Запеканка рисовая с творогом</t>
  </si>
  <si>
    <t>Салат "Полонынский"</t>
  </si>
  <si>
    <t>Суп из овощей</t>
  </si>
  <si>
    <t>Плов и куры</t>
  </si>
  <si>
    <t>каша гречневвая вязкая</t>
  </si>
  <si>
    <t>Салат картофельный с кукурузой и морковью</t>
  </si>
  <si>
    <t>Суп с макаронными  изделиями и картофелем</t>
  </si>
  <si>
    <t>Рагу овощное</t>
  </si>
  <si>
    <t>Компот из плодов и ягод сушеных</t>
  </si>
  <si>
    <t>Каша молочная из манной крупы</t>
  </si>
  <si>
    <t>бутерброд с сыром</t>
  </si>
  <si>
    <t>Салат из свежих огурцов и помидоров</t>
  </si>
  <si>
    <t>Рассольник домашний</t>
  </si>
  <si>
    <t>МОУ "Тихманьгская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</si>
</sst>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A177" sqref="A177:J19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103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205</v>
      </c>
      <c r="G6" s="40">
        <v>10</v>
      </c>
      <c r="H6" s="40">
        <v>8.1999999999999993</v>
      </c>
      <c r="I6" s="40">
        <v>47.7</v>
      </c>
      <c r="J6" s="40">
        <v>305.2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205</v>
      </c>
      <c r="G8" s="43">
        <v>3.8</v>
      </c>
      <c r="H8" s="43">
        <v>3</v>
      </c>
      <c r="I8" s="43">
        <v>14.7</v>
      </c>
      <c r="J8" s="43">
        <v>102.3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90</v>
      </c>
      <c r="G9" s="43">
        <v>65.900000000000006</v>
      </c>
      <c r="H9" s="43">
        <v>7.5</v>
      </c>
      <c r="I9" s="43">
        <v>18.5</v>
      </c>
      <c r="J9" s="43">
        <v>166.4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79.7</v>
      </c>
      <c r="H13" s="19">
        <f t="shared" si="0"/>
        <v>18.7</v>
      </c>
      <c r="I13" s="19">
        <f t="shared" si="0"/>
        <v>80.900000000000006</v>
      </c>
      <c r="J13" s="19">
        <f t="shared" si="0"/>
        <v>573.9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44</v>
      </c>
      <c r="F14" s="43">
        <v>80</v>
      </c>
      <c r="G14" s="43">
        <v>1</v>
      </c>
      <c r="H14" s="43">
        <v>4.9000000000000004</v>
      </c>
      <c r="I14" s="43">
        <v>3.2</v>
      </c>
      <c r="J14" s="43">
        <v>63.5</v>
      </c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45</v>
      </c>
      <c r="F15" s="43">
        <v>200</v>
      </c>
      <c r="G15" s="43">
        <v>16.2</v>
      </c>
      <c r="H15" s="43">
        <v>16.100000000000001</v>
      </c>
      <c r="I15" s="43">
        <v>14.7</v>
      </c>
      <c r="J15" s="43">
        <v>171.3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46</v>
      </c>
      <c r="F16" s="43">
        <v>90</v>
      </c>
      <c r="G16" s="43">
        <v>9.6</v>
      </c>
      <c r="H16" s="43">
        <v>18</v>
      </c>
      <c r="I16" s="43">
        <v>11</v>
      </c>
      <c r="J16" s="43">
        <v>244.3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47</v>
      </c>
      <c r="F17" s="43">
        <v>150</v>
      </c>
      <c r="G17" s="43">
        <v>4.8</v>
      </c>
      <c r="H17" s="43">
        <v>13.6</v>
      </c>
      <c r="I17" s="43">
        <v>32.200000000000003</v>
      </c>
      <c r="J17" s="43">
        <v>271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48</v>
      </c>
      <c r="F18" s="43">
        <v>180</v>
      </c>
      <c r="G18" s="43">
        <v>0.7</v>
      </c>
      <c r="H18" s="43">
        <v>0</v>
      </c>
      <c r="I18" s="43">
        <v>28.7</v>
      </c>
      <c r="J18" s="43">
        <v>118.4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49</v>
      </c>
      <c r="F20" s="43">
        <v>40</v>
      </c>
      <c r="G20" s="43">
        <v>2.7</v>
      </c>
      <c r="H20" s="43">
        <v>0.4</v>
      </c>
      <c r="I20" s="43">
        <v>17</v>
      </c>
      <c r="J20" s="43">
        <v>81.7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740</v>
      </c>
      <c r="G23" s="19">
        <f t="shared" ref="G23:J23" si="2">SUM(G14:G22)</f>
        <v>35</v>
      </c>
      <c r="H23" s="19">
        <f t="shared" si="2"/>
        <v>53</v>
      </c>
      <c r="I23" s="19">
        <f t="shared" si="2"/>
        <v>106.8</v>
      </c>
      <c r="J23" s="19">
        <f t="shared" si="2"/>
        <v>950.2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1240</v>
      </c>
      <c r="G24" s="32">
        <f t="shared" ref="G24:J24" si="4">G13+G23</f>
        <v>114.7</v>
      </c>
      <c r="H24" s="32">
        <f t="shared" si="4"/>
        <v>71.7</v>
      </c>
      <c r="I24" s="32">
        <f t="shared" si="4"/>
        <v>187.7</v>
      </c>
      <c r="J24" s="32">
        <f t="shared" si="4"/>
        <v>1524.1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250</v>
      </c>
      <c r="G25" s="40">
        <v>10</v>
      </c>
      <c r="H25" s="40">
        <v>11.9</v>
      </c>
      <c r="I25" s="40">
        <v>47.9</v>
      </c>
      <c r="J25" s="40">
        <v>339.9</v>
      </c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51</v>
      </c>
      <c r="F27" s="43">
        <v>200</v>
      </c>
      <c r="G27" s="43">
        <v>0.2</v>
      </c>
      <c r="H27" s="43">
        <v>0</v>
      </c>
      <c r="I27" s="43">
        <v>19.8</v>
      </c>
      <c r="J27" s="43">
        <v>80.900000000000006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52</v>
      </c>
      <c r="F28" s="43">
        <v>60</v>
      </c>
      <c r="G28" s="43">
        <v>4.5</v>
      </c>
      <c r="H28" s="43">
        <v>1.7</v>
      </c>
      <c r="I28" s="43">
        <v>30.8</v>
      </c>
      <c r="J28" s="43">
        <v>157.19999999999999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14.7</v>
      </c>
      <c r="H32" s="19">
        <f t="shared" ref="H32" si="7">SUM(H25:H31)</f>
        <v>13.6</v>
      </c>
      <c r="I32" s="19">
        <f t="shared" ref="I32" si="8">SUM(I25:I31)</f>
        <v>98.5</v>
      </c>
      <c r="J32" s="19">
        <f t="shared" ref="J32:L32" si="9">SUM(J25:J31)</f>
        <v>578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53</v>
      </c>
      <c r="F33" s="43">
        <v>80</v>
      </c>
      <c r="G33" s="43">
        <v>2.2000000000000002</v>
      </c>
      <c r="H33" s="43">
        <v>8.3000000000000007</v>
      </c>
      <c r="I33" s="43">
        <v>13.5</v>
      </c>
      <c r="J33" s="43">
        <v>138.5</v>
      </c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54</v>
      </c>
      <c r="F34" s="43">
        <v>200</v>
      </c>
      <c r="G34" s="43">
        <v>9</v>
      </c>
      <c r="H34" s="43">
        <v>9.8000000000000007</v>
      </c>
      <c r="I34" s="43">
        <v>17.899999999999999</v>
      </c>
      <c r="J34" s="43">
        <v>198.7</v>
      </c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55</v>
      </c>
      <c r="F35" s="43">
        <v>100</v>
      </c>
      <c r="G35" s="43">
        <v>28.1</v>
      </c>
      <c r="H35" s="43">
        <v>7.2</v>
      </c>
      <c r="I35" s="43">
        <v>0.8</v>
      </c>
      <c r="J35" s="43">
        <v>181.5</v>
      </c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56</v>
      </c>
      <c r="F36" s="43">
        <v>150</v>
      </c>
      <c r="G36" s="43">
        <v>4.0999999999999996</v>
      </c>
      <c r="H36" s="43">
        <v>6</v>
      </c>
      <c r="I36" s="43">
        <v>42.7</v>
      </c>
      <c r="J36" s="43">
        <v>240.8</v>
      </c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57</v>
      </c>
      <c r="F37" s="43">
        <v>180</v>
      </c>
      <c r="G37" s="43">
        <v>0</v>
      </c>
      <c r="H37" s="43">
        <v>0</v>
      </c>
      <c r="I37" s="43">
        <v>19.399999999999999</v>
      </c>
      <c r="J37" s="43">
        <v>77.400000000000006</v>
      </c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49</v>
      </c>
      <c r="F39" s="43">
        <v>40</v>
      </c>
      <c r="G39" s="43">
        <v>2.7</v>
      </c>
      <c r="H39" s="43">
        <v>0.4</v>
      </c>
      <c r="I39" s="43">
        <v>17</v>
      </c>
      <c r="J39" s="43">
        <v>81.599999999999994</v>
      </c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10">SUM(G33:G41)</f>
        <v>46.1</v>
      </c>
      <c r="H42" s="19">
        <f t="shared" ref="H42" si="11">SUM(H33:H41)</f>
        <v>31.7</v>
      </c>
      <c r="I42" s="19">
        <f t="shared" ref="I42" si="12">SUM(I33:I41)</f>
        <v>111.30000000000001</v>
      </c>
      <c r="J42" s="19">
        <f t="shared" ref="J42:L42" si="13">SUM(J33:J41)</f>
        <v>918.5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1260</v>
      </c>
      <c r="G43" s="32">
        <f t="shared" ref="G43" si="14">G32+G42</f>
        <v>60.8</v>
      </c>
      <c r="H43" s="32">
        <f t="shared" ref="H43" si="15">H32+H42</f>
        <v>45.3</v>
      </c>
      <c r="I43" s="32">
        <f t="shared" ref="I43" si="16">I32+I42</f>
        <v>209.8</v>
      </c>
      <c r="J43" s="32">
        <f t="shared" ref="J43:L43" si="17">J32+J42</f>
        <v>1496.5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58</v>
      </c>
      <c r="F44" s="40">
        <v>200</v>
      </c>
      <c r="G44" s="40">
        <v>7.4</v>
      </c>
      <c r="H44" s="40">
        <v>5</v>
      </c>
      <c r="I44" s="40">
        <v>63.9</v>
      </c>
      <c r="J44" s="40">
        <v>330.7</v>
      </c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59</v>
      </c>
      <c r="F46" s="43">
        <v>200</v>
      </c>
      <c r="G46" s="43">
        <v>3.3</v>
      </c>
      <c r="H46" s="43">
        <v>2.4</v>
      </c>
      <c r="I46" s="43">
        <v>26.6</v>
      </c>
      <c r="J46" s="43">
        <v>142.19999999999999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 t="s">
        <v>60</v>
      </c>
      <c r="F47" s="43">
        <v>80</v>
      </c>
      <c r="G47" s="43">
        <v>3.5</v>
      </c>
      <c r="H47" s="43">
        <v>13.7</v>
      </c>
      <c r="I47" s="43">
        <v>23.2</v>
      </c>
      <c r="J47" s="43">
        <v>230.1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480</v>
      </c>
      <c r="G51" s="19">
        <f t="shared" ref="G51" si="18">SUM(G44:G50)</f>
        <v>14.2</v>
      </c>
      <c r="H51" s="19">
        <f t="shared" ref="H51" si="19">SUM(H44:H50)</f>
        <v>21.1</v>
      </c>
      <c r="I51" s="19">
        <f t="shared" ref="I51" si="20">SUM(I44:I50)</f>
        <v>113.7</v>
      </c>
      <c r="J51" s="19">
        <f t="shared" ref="J51:L51" si="21">SUM(J44:J50)</f>
        <v>703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61</v>
      </c>
      <c r="F52" s="43">
        <v>8</v>
      </c>
      <c r="G52" s="43">
        <v>2.2999999999999998</v>
      </c>
      <c r="H52" s="43">
        <v>8.3000000000000007</v>
      </c>
      <c r="I52" s="43">
        <v>14.5</v>
      </c>
      <c r="J52" s="43">
        <v>142.80000000000001</v>
      </c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62</v>
      </c>
      <c r="F53" s="43">
        <v>200</v>
      </c>
      <c r="G53" s="43">
        <v>5</v>
      </c>
      <c r="H53" s="43">
        <v>4.5999999999999996</v>
      </c>
      <c r="I53" s="43">
        <v>15.8</v>
      </c>
      <c r="J53" s="43">
        <v>104.1</v>
      </c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63</v>
      </c>
      <c r="F54" s="43">
        <v>90</v>
      </c>
      <c r="G54" s="43">
        <v>11.8</v>
      </c>
      <c r="H54" s="43">
        <v>7.7</v>
      </c>
      <c r="I54" s="43">
        <v>8.5</v>
      </c>
      <c r="J54" s="43">
        <v>150.5</v>
      </c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64</v>
      </c>
      <c r="F55" s="43">
        <v>150</v>
      </c>
      <c r="G55" s="43">
        <v>3.6</v>
      </c>
      <c r="H55" s="43">
        <v>14.7</v>
      </c>
      <c r="I55" s="43">
        <v>29.5</v>
      </c>
      <c r="J55" s="43">
        <v>264.7</v>
      </c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65</v>
      </c>
      <c r="F56" s="43">
        <v>180</v>
      </c>
      <c r="G56" s="43">
        <v>0</v>
      </c>
      <c r="H56" s="43">
        <v>0</v>
      </c>
      <c r="I56" s="43">
        <v>19.399999999999999</v>
      </c>
      <c r="J56" s="43">
        <v>77.400000000000006</v>
      </c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49</v>
      </c>
      <c r="F58" s="43">
        <v>40</v>
      </c>
      <c r="G58" s="43">
        <v>2.7</v>
      </c>
      <c r="H58" s="43">
        <v>0.4</v>
      </c>
      <c r="I58" s="43">
        <v>17</v>
      </c>
      <c r="J58" s="43">
        <v>77.400000000000006</v>
      </c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668</v>
      </c>
      <c r="G61" s="19">
        <f t="shared" ref="G61" si="22">SUM(G52:G60)</f>
        <v>25.400000000000002</v>
      </c>
      <c r="H61" s="19">
        <f t="shared" ref="H61" si="23">SUM(H52:H60)</f>
        <v>35.699999999999996</v>
      </c>
      <c r="I61" s="19">
        <f t="shared" ref="I61" si="24">SUM(I52:I60)</f>
        <v>104.69999999999999</v>
      </c>
      <c r="J61" s="19">
        <f t="shared" ref="J61:L61" si="25">SUM(J52:J60)</f>
        <v>816.89999999999986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1148</v>
      </c>
      <c r="G62" s="32">
        <f t="shared" ref="G62" si="26">G51+G61</f>
        <v>39.6</v>
      </c>
      <c r="H62" s="32">
        <f t="shared" ref="H62" si="27">H51+H61</f>
        <v>56.8</v>
      </c>
      <c r="I62" s="32">
        <f t="shared" ref="I62" si="28">I51+I61</f>
        <v>218.39999999999998</v>
      </c>
      <c r="J62" s="32">
        <f t="shared" ref="J62:L62" si="29">J51+J61</f>
        <v>1519.8999999999999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66</v>
      </c>
      <c r="F63" s="40">
        <v>250</v>
      </c>
      <c r="G63" s="40">
        <v>23.9</v>
      </c>
      <c r="H63" s="40">
        <v>21.5</v>
      </c>
      <c r="I63" s="40">
        <v>5.4</v>
      </c>
      <c r="J63" s="40">
        <v>311.5</v>
      </c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67</v>
      </c>
      <c r="F65" s="43">
        <v>200</v>
      </c>
      <c r="G65" s="43">
        <v>0</v>
      </c>
      <c r="H65" s="43">
        <v>0</v>
      </c>
      <c r="I65" s="43">
        <v>9.6999999999999993</v>
      </c>
      <c r="J65" s="43">
        <v>38.700000000000003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52</v>
      </c>
      <c r="F66" s="43">
        <v>50</v>
      </c>
      <c r="G66" s="43">
        <v>3.8</v>
      </c>
      <c r="H66" s="43">
        <v>1.5</v>
      </c>
      <c r="I66" s="43">
        <v>25.7</v>
      </c>
      <c r="J66" s="43">
        <v>131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27.7</v>
      </c>
      <c r="H70" s="19">
        <f t="shared" ref="H70" si="31">SUM(H63:H69)</f>
        <v>23</v>
      </c>
      <c r="I70" s="19">
        <f t="shared" ref="I70" si="32">SUM(I63:I69)</f>
        <v>40.799999999999997</v>
      </c>
      <c r="J70" s="19">
        <f t="shared" ref="J70:L70" si="33">SUM(J63:J69)</f>
        <v>481.2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68</v>
      </c>
      <c r="F71" s="43">
        <v>80</v>
      </c>
      <c r="G71" s="43">
        <v>2.4</v>
      </c>
      <c r="H71" s="43">
        <v>5.6</v>
      </c>
      <c r="I71" s="43">
        <v>6.6</v>
      </c>
      <c r="J71" s="43">
        <v>86.7</v>
      </c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69</v>
      </c>
      <c r="F72" s="43">
        <v>200</v>
      </c>
      <c r="G72" s="43">
        <v>5.9</v>
      </c>
      <c r="H72" s="43">
        <v>2.7</v>
      </c>
      <c r="I72" s="43">
        <v>39.5</v>
      </c>
      <c r="J72" s="43">
        <v>206.7</v>
      </c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 t="s">
        <v>70</v>
      </c>
      <c r="F73" s="43">
        <v>90</v>
      </c>
      <c r="G73" s="43">
        <v>10.1</v>
      </c>
      <c r="H73" s="43">
        <v>9.9</v>
      </c>
      <c r="I73" s="43">
        <v>5.4</v>
      </c>
      <c r="J73" s="43">
        <v>151.30000000000001</v>
      </c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 t="s">
        <v>71</v>
      </c>
      <c r="F74" s="43">
        <v>150</v>
      </c>
      <c r="G74" s="43">
        <v>6.7</v>
      </c>
      <c r="H74" s="43">
        <v>7.3</v>
      </c>
      <c r="I74" s="43">
        <v>46.2</v>
      </c>
      <c r="J74" s="43">
        <v>276.7</v>
      </c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72</v>
      </c>
      <c r="F75" s="43">
        <v>180</v>
      </c>
      <c r="G75" s="43">
        <v>0.4</v>
      </c>
      <c r="H75" s="43">
        <v>0.1</v>
      </c>
      <c r="I75" s="43">
        <v>24.6</v>
      </c>
      <c r="J75" s="43">
        <v>103.3</v>
      </c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49</v>
      </c>
      <c r="F77" s="43">
        <v>40</v>
      </c>
      <c r="G77" s="43">
        <v>2.7</v>
      </c>
      <c r="H77" s="43">
        <v>0.4</v>
      </c>
      <c r="I77" s="43">
        <v>17</v>
      </c>
      <c r="J77" s="43">
        <v>81.599999999999994</v>
      </c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740</v>
      </c>
      <c r="G80" s="19">
        <f t="shared" ref="G80" si="34">SUM(G71:G79)</f>
        <v>28.199999999999996</v>
      </c>
      <c r="H80" s="19">
        <f t="shared" ref="H80" si="35">SUM(H71:H79)</f>
        <v>26.000000000000004</v>
      </c>
      <c r="I80" s="19">
        <f t="shared" ref="I80" si="36">SUM(I71:I79)</f>
        <v>139.30000000000001</v>
      </c>
      <c r="J80" s="19">
        <f t="shared" ref="J80:L80" si="37">SUM(J71:J79)</f>
        <v>906.3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1240</v>
      </c>
      <c r="G81" s="32">
        <f t="shared" ref="G81" si="38">G70+G80</f>
        <v>55.899999999999991</v>
      </c>
      <c r="H81" s="32">
        <f t="shared" ref="H81" si="39">H70+H80</f>
        <v>49</v>
      </c>
      <c r="I81" s="32">
        <f t="shared" ref="I81" si="40">I70+I80</f>
        <v>180.10000000000002</v>
      </c>
      <c r="J81" s="32">
        <f t="shared" ref="J81:L81" si="41">J70+J80</f>
        <v>1387.5</v>
      </c>
      <c r="K81" s="32"/>
      <c r="L81" s="32">
        <f t="shared" si="41"/>
        <v>0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73</v>
      </c>
      <c r="F82" s="40">
        <v>205</v>
      </c>
      <c r="G82" s="40">
        <v>8.8000000000000007</v>
      </c>
      <c r="H82" s="40">
        <v>11.5</v>
      </c>
      <c r="I82" s="40">
        <v>46.4</v>
      </c>
      <c r="J82" s="40">
        <v>324.7</v>
      </c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74</v>
      </c>
      <c r="F84" s="43">
        <v>205</v>
      </c>
      <c r="G84" s="43">
        <v>1.5</v>
      </c>
      <c r="H84" s="43">
        <v>1.2</v>
      </c>
      <c r="I84" s="43">
        <v>21.9</v>
      </c>
      <c r="J84" s="43">
        <v>104.8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43</v>
      </c>
      <c r="F85" s="43">
        <v>90</v>
      </c>
      <c r="G85" s="43">
        <v>4.5</v>
      </c>
      <c r="H85" s="43">
        <v>5.8</v>
      </c>
      <c r="I85" s="43">
        <v>18.5</v>
      </c>
      <c r="J85" s="43">
        <v>145.19999999999999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14.8</v>
      </c>
      <c r="H89" s="19">
        <f t="shared" ref="H89" si="43">SUM(H82:H88)</f>
        <v>18.5</v>
      </c>
      <c r="I89" s="19">
        <f t="shared" ref="I89" si="44">SUM(I82:I88)</f>
        <v>86.8</v>
      </c>
      <c r="J89" s="19">
        <f t="shared" ref="J89:L89" si="45">SUM(J82:J88)</f>
        <v>574.70000000000005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75</v>
      </c>
      <c r="F90" s="43">
        <v>80</v>
      </c>
      <c r="G90" s="43">
        <v>2.2000000000000002</v>
      </c>
      <c r="H90" s="43">
        <v>4.9000000000000004</v>
      </c>
      <c r="I90" s="43">
        <v>8.6999999999999993</v>
      </c>
      <c r="J90" s="43">
        <v>88</v>
      </c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76</v>
      </c>
      <c r="F91" s="43">
        <v>200</v>
      </c>
      <c r="G91" s="43">
        <v>2</v>
      </c>
      <c r="H91" s="43">
        <v>4.2</v>
      </c>
      <c r="I91" s="43">
        <v>14.5</v>
      </c>
      <c r="J91" s="43">
        <v>104.4</v>
      </c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 t="s">
        <v>77</v>
      </c>
      <c r="F92" s="43">
        <v>90</v>
      </c>
      <c r="G92" s="43">
        <v>8</v>
      </c>
      <c r="H92" s="43">
        <v>7.3</v>
      </c>
      <c r="I92" s="43">
        <v>10.1</v>
      </c>
      <c r="J92" s="43">
        <v>142.19999999999999</v>
      </c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 t="s">
        <v>78</v>
      </c>
      <c r="F93" s="43">
        <v>150</v>
      </c>
      <c r="G93" s="43">
        <v>7.5</v>
      </c>
      <c r="H93" s="43">
        <v>0.9</v>
      </c>
      <c r="I93" s="43">
        <v>47.8</v>
      </c>
      <c r="J93" s="43">
        <v>229.5</v>
      </c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79</v>
      </c>
      <c r="F94" s="43">
        <v>180</v>
      </c>
      <c r="G94" s="43">
        <v>0.3</v>
      </c>
      <c r="H94" s="43">
        <v>0.3</v>
      </c>
      <c r="I94" s="43">
        <v>18.899999999999999</v>
      </c>
      <c r="J94" s="43">
        <v>80.8</v>
      </c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49</v>
      </c>
      <c r="F96" s="43">
        <v>40</v>
      </c>
      <c r="G96" s="43">
        <v>2.7</v>
      </c>
      <c r="H96" s="43">
        <v>0.4</v>
      </c>
      <c r="I96" s="43">
        <v>0.17</v>
      </c>
      <c r="J96" s="43">
        <v>81.599999999999994</v>
      </c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740</v>
      </c>
      <c r="G99" s="19">
        <f t="shared" ref="G99" si="46">SUM(G90:G98)</f>
        <v>22.7</v>
      </c>
      <c r="H99" s="19">
        <f t="shared" ref="H99" si="47">SUM(H90:H98)</f>
        <v>18</v>
      </c>
      <c r="I99" s="19">
        <f t="shared" ref="I99" si="48">SUM(I90:I98)</f>
        <v>100.17</v>
      </c>
      <c r="J99" s="19">
        <f t="shared" ref="J99:L99" si="49">SUM(J90:J98)</f>
        <v>726.5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1240</v>
      </c>
      <c r="G100" s="32">
        <f t="shared" ref="G100" si="50">G89+G99</f>
        <v>37.5</v>
      </c>
      <c r="H100" s="32">
        <f t="shared" ref="H100" si="51">H89+H99</f>
        <v>36.5</v>
      </c>
      <c r="I100" s="32">
        <f t="shared" ref="I100" si="52">I89+I99</f>
        <v>186.97</v>
      </c>
      <c r="J100" s="32">
        <f t="shared" ref="J100:L100" si="53">J89+J99</f>
        <v>1301.2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80</v>
      </c>
      <c r="F101" s="40">
        <v>250</v>
      </c>
      <c r="G101" s="40">
        <v>10.1</v>
      </c>
      <c r="H101" s="40">
        <v>5.3</v>
      </c>
      <c r="I101" s="40">
        <v>55.9</v>
      </c>
      <c r="J101" s="40">
        <v>311.89999999999998</v>
      </c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81</v>
      </c>
      <c r="F103" s="43">
        <v>200</v>
      </c>
      <c r="G103" s="43">
        <v>3.8</v>
      </c>
      <c r="H103" s="43">
        <v>3</v>
      </c>
      <c r="I103" s="43">
        <v>24.4</v>
      </c>
      <c r="J103" s="43">
        <v>141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52</v>
      </c>
      <c r="F104" s="43">
        <v>50</v>
      </c>
      <c r="G104" s="43">
        <v>3.8</v>
      </c>
      <c r="H104" s="43">
        <v>1.4</v>
      </c>
      <c r="I104" s="43">
        <v>25.7</v>
      </c>
      <c r="J104" s="43">
        <v>131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17.7</v>
      </c>
      <c r="H108" s="19">
        <f t="shared" si="54"/>
        <v>9.7000000000000011</v>
      </c>
      <c r="I108" s="19">
        <f t="shared" si="54"/>
        <v>106</v>
      </c>
      <c r="J108" s="19">
        <f t="shared" si="54"/>
        <v>583.9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82</v>
      </c>
      <c r="F109" s="43">
        <v>100</v>
      </c>
      <c r="G109" s="43">
        <v>2</v>
      </c>
      <c r="H109" s="43">
        <v>6.1</v>
      </c>
      <c r="I109" s="43">
        <v>10.6</v>
      </c>
      <c r="J109" s="43">
        <v>106.5</v>
      </c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83</v>
      </c>
      <c r="F110" s="43">
        <v>200</v>
      </c>
      <c r="G110" s="43">
        <v>12.5</v>
      </c>
      <c r="H110" s="43">
        <v>0.9</v>
      </c>
      <c r="I110" s="43">
        <v>15</v>
      </c>
      <c r="J110" s="43">
        <v>117.7</v>
      </c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84</v>
      </c>
      <c r="F111" s="43">
        <v>200</v>
      </c>
      <c r="G111" s="43">
        <v>10.8</v>
      </c>
      <c r="H111" s="43">
        <v>13.3</v>
      </c>
      <c r="I111" s="43">
        <v>12.8</v>
      </c>
      <c r="J111" s="43">
        <v>214.6</v>
      </c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85</v>
      </c>
      <c r="F113" s="43">
        <v>180</v>
      </c>
      <c r="G113" s="43">
        <v>0</v>
      </c>
      <c r="H113" s="43">
        <v>0</v>
      </c>
      <c r="I113" s="43">
        <v>20.9</v>
      </c>
      <c r="J113" s="43">
        <v>83.6</v>
      </c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49</v>
      </c>
      <c r="F115" s="43">
        <v>50</v>
      </c>
      <c r="G115" s="43">
        <v>3.3</v>
      </c>
      <c r="H115" s="43">
        <v>0.4</v>
      </c>
      <c r="I115" s="43">
        <v>21.2</v>
      </c>
      <c r="J115" s="43">
        <v>102</v>
      </c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730</v>
      </c>
      <c r="G118" s="19">
        <f t="shared" ref="G118:J118" si="56">SUM(G109:G117)</f>
        <v>28.6</v>
      </c>
      <c r="H118" s="19">
        <f t="shared" si="56"/>
        <v>20.7</v>
      </c>
      <c r="I118" s="19">
        <f t="shared" si="56"/>
        <v>80.5</v>
      </c>
      <c r="J118" s="19">
        <f t="shared" si="56"/>
        <v>624.4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1230</v>
      </c>
      <c r="G119" s="32">
        <f t="shared" ref="G119" si="58">G108+G118</f>
        <v>46.3</v>
      </c>
      <c r="H119" s="32">
        <f t="shared" ref="H119" si="59">H108+H118</f>
        <v>30.4</v>
      </c>
      <c r="I119" s="32">
        <f t="shared" ref="I119" si="60">I108+I118</f>
        <v>186.5</v>
      </c>
      <c r="J119" s="32">
        <f t="shared" ref="J119:L119" si="61">J108+J118</f>
        <v>1208.3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86</v>
      </c>
      <c r="F120" s="40">
        <v>205</v>
      </c>
      <c r="G120" s="40">
        <v>10.6</v>
      </c>
      <c r="H120" s="40">
        <v>11.8</v>
      </c>
      <c r="I120" s="40">
        <v>51.7</v>
      </c>
      <c r="J120" s="40">
        <v>356.9</v>
      </c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51</v>
      </c>
      <c r="F122" s="43">
        <v>205</v>
      </c>
      <c r="G122" s="43">
        <v>0.2</v>
      </c>
      <c r="H122" s="43">
        <v>0</v>
      </c>
      <c r="I122" s="43">
        <v>19.8</v>
      </c>
      <c r="J122" s="43">
        <v>80.900000000000006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43</v>
      </c>
      <c r="F123" s="43">
        <v>90</v>
      </c>
      <c r="G123" s="43">
        <v>4.4000000000000004</v>
      </c>
      <c r="H123" s="43">
        <v>5.7</v>
      </c>
      <c r="I123" s="43">
        <v>18.5</v>
      </c>
      <c r="J123" s="43">
        <v>143.19999999999999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15.2</v>
      </c>
      <c r="H127" s="19">
        <f t="shared" si="62"/>
        <v>17.5</v>
      </c>
      <c r="I127" s="19">
        <f t="shared" si="62"/>
        <v>90</v>
      </c>
      <c r="J127" s="19">
        <f t="shared" si="62"/>
        <v>581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87</v>
      </c>
      <c r="F128" s="43">
        <v>80</v>
      </c>
      <c r="G128" s="43">
        <v>0.6</v>
      </c>
      <c r="H128" s="43">
        <v>4.8</v>
      </c>
      <c r="I128" s="43">
        <v>1.9</v>
      </c>
      <c r="J128" s="43">
        <v>53.8</v>
      </c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88</v>
      </c>
      <c r="F129" s="43">
        <v>200</v>
      </c>
      <c r="G129" s="43">
        <v>9.3000000000000007</v>
      </c>
      <c r="H129" s="43">
        <v>14.6</v>
      </c>
      <c r="I129" s="43">
        <v>15</v>
      </c>
      <c r="J129" s="43">
        <v>228.9</v>
      </c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46</v>
      </c>
      <c r="F130" s="43">
        <v>90</v>
      </c>
      <c r="G130" s="43">
        <v>9.6</v>
      </c>
      <c r="H130" s="43">
        <v>18</v>
      </c>
      <c r="I130" s="43">
        <v>11</v>
      </c>
      <c r="J130" s="43">
        <v>244.3</v>
      </c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89</v>
      </c>
      <c r="F131" s="43">
        <v>150</v>
      </c>
      <c r="G131" s="43">
        <v>4.4000000000000004</v>
      </c>
      <c r="H131" s="43">
        <v>4.5</v>
      </c>
      <c r="I131" s="43">
        <v>19.899999999999999</v>
      </c>
      <c r="J131" s="43">
        <v>140.30000000000001</v>
      </c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72</v>
      </c>
      <c r="F132" s="43">
        <v>180</v>
      </c>
      <c r="G132" s="43">
        <v>0.5</v>
      </c>
      <c r="H132" s="43">
        <v>0.1</v>
      </c>
      <c r="I132" s="43">
        <v>25.2</v>
      </c>
      <c r="J132" s="43">
        <v>106.1</v>
      </c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49</v>
      </c>
      <c r="F134" s="43">
        <v>40</v>
      </c>
      <c r="G134" s="43">
        <v>2.7</v>
      </c>
      <c r="H134" s="43">
        <v>0.4</v>
      </c>
      <c r="I134" s="43">
        <v>17</v>
      </c>
      <c r="J134" s="43">
        <v>81.599999999999994</v>
      </c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740</v>
      </c>
      <c r="G137" s="19">
        <f t="shared" ref="G137:J137" si="64">SUM(G128:G136)</f>
        <v>27.099999999999998</v>
      </c>
      <c r="H137" s="19">
        <f t="shared" si="64"/>
        <v>42.4</v>
      </c>
      <c r="I137" s="19">
        <f t="shared" si="64"/>
        <v>90</v>
      </c>
      <c r="J137" s="19">
        <f t="shared" si="64"/>
        <v>855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1240</v>
      </c>
      <c r="G138" s="32">
        <f t="shared" ref="G138" si="66">G127+G137</f>
        <v>42.3</v>
      </c>
      <c r="H138" s="32">
        <f t="shared" ref="H138" si="67">H127+H137</f>
        <v>59.9</v>
      </c>
      <c r="I138" s="32">
        <f t="shared" ref="I138" si="68">I127+I137</f>
        <v>180</v>
      </c>
      <c r="J138" s="32">
        <f t="shared" ref="J138:L138" si="69">J127+J137</f>
        <v>1436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90</v>
      </c>
      <c r="F139" s="40">
        <v>205</v>
      </c>
      <c r="G139" s="40">
        <v>10.7</v>
      </c>
      <c r="H139" s="40">
        <v>10</v>
      </c>
      <c r="I139" s="40">
        <v>58.7</v>
      </c>
      <c r="J139" s="40">
        <v>370.9</v>
      </c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59</v>
      </c>
      <c r="F141" s="43">
        <v>200</v>
      </c>
      <c r="G141" s="43">
        <v>3.3</v>
      </c>
      <c r="H141" s="43">
        <v>2.4</v>
      </c>
      <c r="I141" s="43">
        <v>26.6</v>
      </c>
      <c r="J141" s="43">
        <v>142.19999999999999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60</v>
      </c>
      <c r="F142" s="43">
        <v>80</v>
      </c>
      <c r="G142" s="43">
        <v>3.5</v>
      </c>
      <c r="H142" s="43">
        <v>13.7</v>
      </c>
      <c r="I142" s="43">
        <v>23.3</v>
      </c>
      <c r="J142" s="43">
        <v>230.1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485</v>
      </c>
      <c r="G146" s="19">
        <f t="shared" ref="G146:J146" si="70">SUM(G139:G145)</f>
        <v>17.5</v>
      </c>
      <c r="H146" s="19">
        <f t="shared" si="70"/>
        <v>26.1</v>
      </c>
      <c r="I146" s="19">
        <f t="shared" si="70"/>
        <v>108.60000000000001</v>
      </c>
      <c r="J146" s="19">
        <f t="shared" si="70"/>
        <v>743.19999999999993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91</v>
      </c>
      <c r="F147" s="43">
        <v>80</v>
      </c>
      <c r="G147" s="43">
        <v>0.9</v>
      </c>
      <c r="H147" s="43">
        <v>8.1</v>
      </c>
      <c r="I147" s="43">
        <v>3</v>
      </c>
      <c r="J147" s="43">
        <v>88</v>
      </c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92</v>
      </c>
      <c r="F148" s="43">
        <v>200</v>
      </c>
      <c r="G148" s="43">
        <v>3.1</v>
      </c>
      <c r="H148" s="43">
        <v>2.2999999999999998</v>
      </c>
      <c r="I148" s="43">
        <v>15.8</v>
      </c>
      <c r="J148" s="43">
        <v>97.4</v>
      </c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93</v>
      </c>
      <c r="F149" s="43">
        <v>200</v>
      </c>
      <c r="G149" s="43">
        <v>16.100000000000001</v>
      </c>
      <c r="H149" s="43">
        <v>23.4</v>
      </c>
      <c r="I149" s="43">
        <v>37.6</v>
      </c>
      <c r="J149" s="43">
        <v>425.5</v>
      </c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57</v>
      </c>
      <c r="F151" s="43">
        <v>180</v>
      </c>
      <c r="G151" s="43">
        <v>0</v>
      </c>
      <c r="H151" s="43">
        <v>0</v>
      </c>
      <c r="I151" s="43">
        <v>20.9</v>
      </c>
      <c r="J151" s="43">
        <v>83.6</v>
      </c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49</v>
      </c>
      <c r="F153" s="43">
        <v>40</v>
      </c>
      <c r="G153" s="43">
        <v>2.7</v>
      </c>
      <c r="H153" s="43">
        <v>0.4</v>
      </c>
      <c r="I153" s="43">
        <v>17</v>
      </c>
      <c r="J153" s="43">
        <v>81.599999999999994</v>
      </c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22.8</v>
      </c>
      <c r="H156" s="19">
        <f t="shared" si="72"/>
        <v>34.199999999999996</v>
      </c>
      <c r="I156" s="19">
        <f t="shared" si="72"/>
        <v>94.300000000000011</v>
      </c>
      <c r="J156" s="19">
        <f t="shared" si="72"/>
        <v>776.1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1185</v>
      </c>
      <c r="G157" s="32">
        <f t="shared" ref="G157" si="74">G146+G156</f>
        <v>40.299999999999997</v>
      </c>
      <c r="H157" s="32">
        <f t="shared" ref="H157" si="75">H146+H156</f>
        <v>60.3</v>
      </c>
      <c r="I157" s="32">
        <f t="shared" ref="I157" si="76">I146+I156</f>
        <v>202.90000000000003</v>
      </c>
      <c r="J157" s="32">
        <f t="shared" ref="J157:L157" si="77">J146+J156</f>
        <v>1519.3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94</v>
      </c>
      <c r="F158" s="40">
        <v>250</v>
      </c>
      <c r="G158" s="40">
        <v>8</v>
      </c>
      <c r="H158" s="40">
        <v>7.3</v>
      </c>
      <c r="I158" s="40">
        <v>38.5</v>
      </c>
      <c r="J158" s="40">
        <v>251.8</v>
      </c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67</v>
      </c>
      <c r="F160" s="43">
        <v>200</v>
      </c>
      <c r="G160" s="43">
        <v>0</v>
      </c>
      <c r="H160" s="43">
        <v>0</v>
      </c>
      <c r="I160" s="43">
        <v>19.399999999999999</v>
      </c>
      <c r="J160" s="43">
        <v>77.400000000000006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52</v>
      </c>
      <c r="F161" s="43">
        <v>50</v>
      </c>
      <c r="G161" s="43">
        <v>3.8</v>
      </c>
      <c r="H161" s="43">
        <v>1.5</v>
      </c>
      <c r="I161" s="43">
        <v>25.7</v>
      </c>
      <c r="J161" s="43">
        <v>131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11.8</v>
      </c>
      <c r="H165" s="19">
        <f t="shared" si="78"/>
        <v>8.8000000000000007</v>
      </c>
      <c r="I165" s="19">
        <f t="shared" si="78"/>
        <v>83.6</v>
      </c>
      <c r="J165" s="19">
        <f t="shared" si="78"/>
        <v>460.20000000000005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95</v>
      </c>
      <c r="F166" s="43">
        <v>80</v>
      </c>
      <c r="G166" s="43">
        <v>1.9</v>
      </c>
      <c r="H166" s="43">
        <v>4.9000000000000004</v>
      </c>
      <c r="I166" s="43">
        <v>10.4</v>
      </c>
      <c r="J166" s="43">
        <v>94</v>
      </c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96</v>
      </c>
      <c r="F167" s="43">
        <v>200</v>
      </c>
      <c r="G167" s="43">
        <v>14.4</v>
      </c>
      <c r="H167" s="43">
        <v>11.7</v>
      </c>
      <c r="I167" s="43">
        <v>18.8</v>
      </c>
      <c r="J167" s="43">
        <v>154.30000000000001</v>
      </c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46</v>
      </c>
      <c r="F168" s="43">
        <v>90</v>
      </c>
      <c r="G168" s="43">
        <v>13</v>
      </c>
      <c r="H168" s="43">
        <v>20.8</v>
      </c>
      <c r="I168" s="43">
        <v>11</v>
      </c>
      <c r="J168" s="43">
        <v>283.2</v>
      </c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97</v>
      </c>
      <c r="F169" s="43">
        <v>150</v>
      </c>
      <c r="G169" s="43">
        <v>3.2</v>
      </c>
      <c r="H169" s="43">
        <v>13.2</v>
      </c>
      <c r="I169" s="43">
        <v>17.5</v>
      </c>
      <c r="J169" s="43">
        <v>207.7</v>
      </c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98</v>
      </c>
      <c r="F170" s="43">
        <v>180</v>
      </c>
      <c r="G170" s="43">
        <v>0.3</v>
      </c>
      <c r="H170" s="43">
        <v>0.3</v>
      </c>
      <c r="I170" s="43">
        <v>26.1</v>
      </c>
      <c r="J170" s="43">
        <v>109.5</v>
      </c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49</v>
      </c>
      <c r="F172" s="43">
        <v>40</v>
      </c>
      <c r="G172" s="43">
        <v>2.7</v>
      </c>
      <c r="H172" s="43">
        <v>0.4</v>
      </c>
      <c r="I172" s="43">
        <v>17</v>
      </c>
      <c r="J172" s="43">
        <v>81.599999999999994</v>
      </c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740</v>
      </c>
      <c r="G175" s="19">
        <f t="shared" ref="G175:J175" si="80">SUM(G166:G174)</f>
        <v>35.5</v>
      </c>
      <c r="H175" s="19">
        <f t="shared" si="80"/>
        <v>51.300000000000004</v>
      </c>
      <c r="I175" s="19">
        <f t="shared" si="80"/>
        <v>100.80000000000001</v>
      </c>
      <c r="J175" s="19">
        <f t="shared" si="80"/>
        <v>930.30000000000007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1240</v>
      </c>
      <c r="G176" s="32">
        <f t="shared" ref="G176" si="82">G165+G175</f>
        <v>47.3</v>
      </c>
      <c r="H176" s="32">
        <f t="shared" ref="H176" si="83">H165+H175</f>
        <v>60.100000000000009</v>
      </c>
      <c r="I176" s="32">
        <f t="shared" ref="I176" si="84">I165+I175</f>
        <v>184.4</v>
      </c>
      <c r="J176" s="32">
        <f t="shared" ref="J176:L176" si="85">J165+J175</f>
        <v>1390.5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99</v>
      </c>
      <c r="F177" s="40">
        <v>200</v>
      </c>
      <c r="G177" s="40">
        <v>6.7</v>
      </c>
      <c r="H177" s="40">
        <v>7.1</v>
      </c>
      <c r="I177" s="40">
        <v>39.6</v>
      </c>
      <c r="J177" s="40">
        <v>248.4</v>
      </c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74</v>
      </c>
      <c r="F179" s="43">
        <v>210</v>
      </c>
      <c r="G179" s="43">
        <v>1.5</v>
      </c>
      <c r="H179" s="43">
        <v>1.2</v>
      </c>
      <c r="I179" s="43">
        <v>21.9</v>
      </c>
      <c r="J179" s="43">
        <v>104.8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100</v>
      </c>
      <c r="F180" s="43">
        <v>90</v>
      </c>
      <c r="G180" s="43">
        <v>6.9</v>
      </c>
      <c r="H180" s="43">
        <v>11.3</v>
      </c>
      <c r="I180" s="43">
        <v>18.5</v>
      </c>
      <c r="J180" s="43">
        <v>204.7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15.1</v>
      </c>
      <c r="H184" s="19">
        <f t="shared" si="86"/>
        <v>19.600000000000001</v>
      </c>
      <c r="I184" s="19">
        <f t="shared" si="86"/>
        <v>80</v>
      </c>
      <c r="J184" s="19">
        <f t="shared" si="86"/>
        <v>557.9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101</v>
      </c>
      <c r="F185" s="43">
        <v>80</v>
      </c>
      <c r="G185" s="43">
        <v>0.8</v>
      </c>
      <c r="H185" s="43">
        <v>4.9000000000000004</v>
      </c>
      <c r="I185" s="43">
        <v>3</v>
      </c>
      <c r="J185" s="43">
        <v>60.2</v>
      </c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102</v>
      </c>
      <c r="F186" s="43">
        <v>200</v>
      </c>
      <c r="G186" s="43">
        <v>16.399999999999999</v>
      </c>
      <c r="H186" s="43">
        <v>13.2</v>
      </c>
      <c r="I186" s="43">
        <v>15.8</v>
      </c>
      <c r="J186" s="43">
        <v>150.6</v>
      </c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63</v>
      </c>
      <c r="F187" s="43">
        <v>90</v>
      </c>
      <c r="G187" s="43">
        <v>11.9</v>
      </c>
      <c r="H187" s="43">
        <v>7.7</v>
      </c>
      <c r="I187" s="43">
        <v>8.5</v>
      </c>
      <c r="J187" s="43">
        <v>150.5</v>
      </c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78</v>
      </c>
      <c r="F188" s="43">
        <v>150</v>
      </c>
      <c r="G188" s="43">
        <v>5.6</v>
      </c>
      <c r="H188" s="43">
        <v>0.7</v>
      </c>
      <c r="I188" s="43">
        <v>35.9</v>
      </c>
      <c r="J188" s="43">
        <v>172.1</v>
      </c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48</v>
      </c>
      <c r="F189" s="43">
        <v>180</v>
      </c>
      <c r="G189" s="43">
        <v>3</v>
      </c>
      <c r="H189" s="43">
        <v>0.2</v>
      </c>
      <c r="I189" s="43">
        <v>51.5</v>
      </c>
      <c r="J189" s="43">
        <v>222.1</v>
      </c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49</v>
      </c>
      <c r="F191" s="43">
        <v>40</v>
      </c>
      <c r="G191" s="43">
        <v>2.7</v>
      </c>
      <c r="H191" s="43">
        <v>0.4</v>
      </c>
      <c r="I191" s="43">
        <v>17</v>
      </c>
      <c r="J191" s="43">
        <v>81.599999999999994</v>
      </c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740</v>
      </c>
      <c r="G194" s="19">
        <f t="shared" ref="G194:J194" si="88">SUM(G185:G193)</f>
        <v>40.400000000000006</v>
      </c>
      <c r="H194" s="19">
        <f t="shared" si="88"/>
        <v>27.099999999999998</v>
      </c>
      <c r="I194" s="19">
        <f t="shared" si="88"/>
        <v>131.69999999999999</v>
      </c>
      <c r="J194" s="19">
        <f t="shared" si="88"/>
        <v>837.1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1240</v>
      </c>
      <c r="G195" s="32">
        <f t="shared" ref="G195" si="90">G184+G194</f>
        <v>55.500000000000007</v>
      </c>
      <c r="H195" s="32">
        <f t="shared" ref="H195" si="91">H184+H194</f>
        <v>46.7</v>
      </c>
      <c r="I195" s="32">
        <f t="shared" ref="I195" si="92">I184+I194</f>
        <v>211.7</v>
      </c>
      <c r="J195" s="32">
        <f t="shared" ref="J195:L195" si="93">J184+J194</f>
        <v>1395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1226.3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54.02</v>
      </c>
      <c r="H196" s="34">
        <f t="shared" si="94"/>
        <v>51.67</v>
      </c>
      <c r="I196" s="34">
        <f t="shared" si="94"/>
        <v>194.84700000000004</v>
      </c>
      <c r="J196" s="34">
        <f t="shared" si="94"/>
        <v>1417.83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dcterms:created xsi:type="dcterms:W3CDTF">2022-05-16T14:23:56Z</dcterms:created>
  <dcterms:modified xsi:type="dcterms:W3CDTF">2026-01-16T12:16:15Z</dcterms:modified>
</cp:coreProperties>
</file>