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61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76" s="1"/>
  <c r="L165"/>
  <c r="L156"/>
  <c r="L146"/>
  <c r="L157" s="1"/>
  <c r="L137"/>
  <c r="L127"/>
  <c r="L138" s="1"/>
  <c r="L119"/>
  <c r="L118"/>
  <c r="L108"/>
  <c r="L99"/>
  <c r="L100" s="1"/>
  <c r="L89"/>
  <c r="L80"/>
  <c r="L70"/>
  <c r="L81" s="1"/>
  <c r="L61"/>
  <c r="L51"/>
  <c r="L62" s="1"/>
  <c r="L43"/>
  <c r="L42"/>
  <c r="L32"/>
  <c r="L23"/>
  <c r="L24" s="1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G43"/>
  <c r="I62"/>
  <c r="I100"/>
  <c r="G119"/>
  <c r="J138"/>
  <c r="H157"/>
  <c r="J176"/>
  <c r="L196"/>
  <c r="J81"/>
  <c r="I81"/>
  <c r="H119"/>
  <c r="H195"/>
  <c r="I195"/>
  <c r="G195"/>
  <c r="I176"/>
  <c r="G176"/>
  <c r="I157"/>
  <c r="G157"/>
  <c r="I138"/>
  <c r="H138"/>
  <c r="G138"/>
  <c r="G100"/>
  <c r="J100"/>
  <c r="H100"/>
  <c r="F100"/>
  <c r="H81"/>
  <c r="J62"/>
  <c r="H62"/>
  <c r="F62"/>
  <c r="G62"/>
  <c r="I43"/>
  <c r="J43"/>
  <c r="H43"/>
  <c r="F43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<sst xmlns="http://schemas.openxmlformats.org/spreadsheetml/2006/main" count="286" uniqueCount="107">
  <si>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</si>
  <si>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</si>
  <si>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</si>
  <si>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</si>
  <si>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</si>
  <si>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</si>
  <si>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</si>
  <si>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</si>
  <si>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</si>
  <si>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</si>
  <si>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</si>
  <si>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</si>
  <si>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</si>
  <si>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</si>
  <si>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</si>
  <si>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</si>
  <si>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</si>
  <si>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</si>
  <si>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</si>
  <si>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</si>
  <si>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</si>
  <si>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</si>
  <si>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</si>
  <si>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</si>
  <si>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</si>
  <si>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</si>
  <si>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</si>
  <si>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</si>
  <si>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</si>
  <si>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</si>
  <si>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</si>
  <si>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</si>
  <si>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</si>
  <si>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</si>
  <si>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</si>
  <si>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</si>
  <si>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</si>
  <si>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</si>
  <si>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</si>
  <si>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</t>
  </si>
  <si>
    <t>Чай с сахаром и лимоном</t>
  </si>
  <si>
    <t>185\15</t>
  </si>
  <si>
    <t>Печенье</t>
  </si>
  <si>
    <t>Винегрет овощной</t>
  </si>
  <si>
    <t>Щи из квашеной капусты с картофелем</t>
  </si>
  <si>
    <t>Фрикадельки из кур</t>
  </si>
  <si>
    <t>Макаронные изделия отварные</t>
  </si>
  <si>
    <t>Компот из смеси сухофруктов</t>
  </si>
  <si>
    <t>Каша овсяная вязкая</t>
  </si>
  <si>
    <t>Молоко кипяченое</t>
  </si>
  <si>
    <t>Бутерброд с маслом</t>
  </si>
  <si>
    <t>Яблоко</t>
  </si>
  <si>
    <t>Салат из кукурузы (консервированной)</t>
  </si>
  <si>
    <t>Суп картофельный с бобовыми</t>
  </si>
  <si>
    <t>Котлеты рыбные</t>
  </si>
  <si>
    <t>Рис отварной</t>
  </si>
  <si>
    <t>Напиток из кураги</t>
  </si>
  <si>
    <t>Хлеб ржано-пшеничный обог.микронутриентами</t>
  </si>
  <si>
    <t>Каша манная вязкая</t>
  </si>
  <si>
    <t>Какао с молоком</t>
  </si>
  <si>
    <t>Бутерброд с джемом</t>
  </si>
  <si>
    <t>Салат из горошка зеленого (консервированного)</t>
  </si>
  <si>
    <t>Суп из овощей</t>
  </si>
  <si>
    <t>Запеканка картофельная с мясом</t>
  </si>
  <si>
    <t>Напиток из плодов шиповника</t>
  </si>
  <si>
    <t>Запеканка из творога</t>
  </si>
  <si>
    <t>Чай с сахаром</t>
  </si>
  <si>
    <t>Бутерброд с сыром</t>
  </si>
  <si>
    <t>Банан</t>
  </si>
  <si>
    <t>Огурец соленый</t>
  </si>
  <si>
    <t>Борщ с мясом</t>
  </si>
  <si>
    <t>Гуляш</t>
  </si>
  <si>
    <t>90\20</t>
  </si>
  <si>
    <t>Каша гречневая рассыпчатая</t>
  </si>
  <si>
    <t>Кисель</t>
  </si>
  <si>
    <t>202.1</t>
  </si>
  <si>
    <t>Яйца вареные</t>
  </si>
  <si>
    <t>Бутерброды с маслом</t>
  </si>
  <si>
    <t>Салат "Свеколка"</t>
  </si>
  <si>
    <t>Суп молочный с крупой</t>
  </si>
  <si>
    <t>Жаркое по-домашнему</t>
  </si>
  <si>
    <t>Напиток яблочный</t>
  </si>
  <si>
    <t>Каша ячневая вязкая</t>
  </si>
  <si>
    <t>Салат "Степной" из разных овощей</t>
  </si>
  <si>
    <t>Рассольник Ленинградский</t>
  </si>
  <si>
    <t>Тефтели (1-й вариант)</t>
  </si>
  <si>
    <t>Капуста тушеная</t>
  </si>
  <si>
    <t>Каша "Дружба"</t>
  </si>
  <si>
    <t>Щи из свежей капусты с картофелем</t>
  </si>
  <si>
    <t>Биточки рыбные</t>
  </si>
  <si>
    <t>Хлеб ржанл-пшеничный обог.микронутриентами</t>
  </si>
  <si>
    <t>Каша пшеничная вязкая</t>
  </si>
  <si>
    <t>Груша</t>
  </si>
  <si>
    <t>к/к</t>
  </si>
  <si>
    <t>Суп с макаронными изднлиями и картофелем</t>
  </si>
  <si>
    <t>Котлеты рубленные из птицы</t>
  </si>
  <si>
    <t>Пюре картофельное</t>
  </si>
  <si>
    <t>Сырники из творога</t>
  </si>
  <si>
    <t>Бутерброды с сыром</t>
  </si>
  <si>
    <t>Котлета мясная</t>
  </si>
  <si>
    <t>Морковь тертая</t>
  </si>
  <si>
    <t>Суп картофельный с крупой</t>
  </si>
  <si>
    <t>Плов из птицы</t>
  </si>
  <si>
    <t>Компот из вишни</t>
  </si>
  <si>
    <t>Директор</t>
  </si>
  <si>
    <t>МОУ "Тихманьгская СШ"</t>
  </si>
  <si>
    <t>Е.А. Коробицына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</si>
</sst>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3" sqref="F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105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9.3000000000000007</v>
      </c>
      <c r="I6" s="40">
        <v>40.1</v>
      </c>
      <c r="J6" s="40">
        <v>278</v>
      </c>
      <c r="K6" s="41">
        <v>184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0.1</v>
      </c>
      <c r="H8" s="43">
        <v>0</v>
      </c>
      <c r="I8" s="43">
        <v>14.8</v>
      </c>
      <c r="J8" s="43">
        <v>61</v>
      </c>
      <c r="K8" s="44">
        <v>431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5.9</v>
      </c>
      <c r="H9" s="43">
        <v>7.5</v>
      </c>
      <c r="I9" s="43">
        <v>58.5</v>
      </c>
      <c r="J9" s="43">
        <v>326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280</v>
      </c>
      <c r="G13" s="19">
        <f t="shared" ref="G13:J13" si="0">SUM(G6:G12)</f>
        <v>14.3</v>
      </c>
      <c r="H13" s="19">
        <f t="shared" si="0"/>
        <v>16.8</v>
      </c>
      <c r="I13" s="19">
        <f t="shared" si="0"/>
        <v>113.4</v>
      </c>
      <c r="J13" s="19">
        <f t="shared" si="0"/>
        <v>665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1.8</v>
      </c>
      <c r="H14" s="43">
        <v>10.199999999999999</v>
      </c>
      <c r="I14" s="43">
        <v>7.4</v>
      </c>
      <c r="J14" s="43">
        <v>137</v>
      </c>
      <c r="K14" s="44">
        <v>67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</v>
      </c>
      <c r="H15" s="43">
        <v>7.3</v>
      </c>
      <c r="I15" s="43">
        <v>5</v>
      </c>
      <c r="J15" s="43">
        <v>118</v>
      </c>
      <c r="K15" s="44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16.8</v>
      </c>
      <c r="H16" s="43">
        <v>24.6</v>
      </c>
      <c r="I16" s="43">
        <v>3.2</v>
      </c>
      <c r="J16" s="43">
        <v>300</v>
      </c>
      <c r="K16" s="44">
        <v>297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160</v>
      </c>
      <c r="G17" s="43">
        <v>5.9</v>
      </c>
      <c r="H17" s="43">
        <v>4.8</v>
      </c>
      <c r="I17" s="43">
        <v>35.9</v>
      </c>
      <c r="J17" s="43">
        <v>211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23.3</v>
      </c>
      <c r="J18" s="43">
        <v>93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2.7</v>
      </c>
      <c r="H20" s="43">
        <v>0.4</v>
      </c>
      <c r="I20" s="43">
        <v>17</v>
      </c>
      <c r="J20" s="43">
        <v>82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31.2</v>
      </c>
      <c r="H23" s="19">
        <f t="shared" si="2"/>
        <v>47.3</v>
      </c>
      <c r="I23" s="19">
        <f t="shared" si="2"/>
        <v>91.8</v>
      </c>
      <c r="J23" s="19">
        <f t="shared" si="2"/>
        <v>941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1080</v>
      </c>
      <c r="G24" s="32">
        <f t="shared" ref="G24:J24" si="4">G13+G23</f>
        <v>45.5</v>
      </c>
      <c r="H24" s="32">
        <f t="shared" si="4"/>
        <v>64.099999999999994</v>
      </c>
      <c r="I24" s="32">
        <f t="shared" si="4"/>
        <v>205.2</v>
      </c>
      <c r="J24" s="32">
        <f t="shared" si="4"/>
        <v>1606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8.6999999999999993</v>
      </c>
      <c r="H25" s="40">
        <v>11</v>
      </c>
      <c r="I25" s="40">
        <v>36</v>
      </c>
      <c r="J25" s="40">
        <v>278</v>
      </c>
      <c r="K25" s="41">
        <v>184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5.6</v>
      </c>
      <c r="H27" s="43">
        <v>4.9000000000000004</v>
      </c>
      <c r="I27" s="43">
        <v>9.3000000000000007</v>
      </c>
      <c r="J27" s="43">
        <v>105</v>
      </c>
      <c r="K27" s="44">
        <v>434</v>
      </c>
      <c r="L27" s="43"/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2</v>
      </c>
      <c r="H28" s="43">
        <v>13.4</v>
      </c>
      <c r="I28" s="43">
        <v>11.9</v>
      </c>
      <c r="J28" s="43">
        <v>177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16.699999999999996</v>
      </c>
      <c r="H32" s="19">
        <f t="shared" ref="H32" si="7">SUM(H25:H31)</f>
        <v>29.7</v>
      </c>
      <c r="I32" s="19">
        <f t="shared" ref="I32" si="8">SUM(I25:I31)</f>
        <v>67</v>
      </c>
      <c r="J32" s="19">
        <f t="shared" ref="J32:L32" si="9">SUM(J25:J31)</f>
        <v>607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90</v>
      </c>
      <c r="G33" s="43">
        <v>2.5</v>
      </c>
      <c r="H33" s="43">
        <v>5.2</v>
      </c>
      <c r="I33" s="43">
        <v>11</v>
      </c>
      <c r="J33" s="43">
        <v>94</v>
      </c>
      <c r="K33" s="44">
        <v>12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7.8</v>
      </c>
      <c r="H34" s="43">
        <v>8.8000000000000007</v>
      </c>
      <c r="I34" s="43">
        <v>13.9</v>
      </c>
      <c r="J34" s="43">
        <v>165</v>
      </c>
      <c r="K34" s="44">
        <v>99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14.5</v>
      </c>
      <c r="H35" s="43">
        <v>10.9</v>
      </c>
      <c r="I35" s="43">
        <v>3.2</v>
      </c>
      <c r="J35" s="43">
        <v>168</v>
      </c>
      <c r="K35" s="44">
        <v>239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160</v>
      </c>
      <c r="G36" s="43">
        <v>3.7</v>
      </c>
      <c r="H36" s="43">
        <v>7</v>
      </c>
      <c r="I36" s="43">
        <v>44.5</v>
      </c>
      <c r="J36" s="43">
        <v>255</v>
      </c>
      <c r="K36" s="44">
        <v>304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0.3</v>
      </c>
      <c r="H37" s="43">
        <v>0.1</v>
      </c>
      <c r="I37" s="43">
        <v>28.7</v>
      </c>
      <c r="J37" s="43">
        <v>115</v>
      </c>
      <c r="K37" s="44">
        <v>440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2.7</v>
      </c>
      <c r="H39" s="43">
        <v>0.4</v>
      </c>
      <c r="I39" s="43">
        <v>17</v>
      </c>
      <c r="J39" s="43">
        <v>82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31.5</v>
      </c>
      <c r="H42" s="19">
        <f t="shared" ref="H42" si="11">SUM(H33:H41)</f>
        <v>32.4</v>
      </c>
      <c r="I42" s="19">
        <f t="shared" ref="I42" si="12">SUM(I33:I41)</f>
        <v>118.3</v>
      </c>
      <c r="J42" s="19">
        <f t="shared" ref="J42:L42" si="13">SUM(J33:J41)</f>
        <v>879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48.199999999999996</v>
      </c>
      <c r="H43" s="32">
        <f t="shared" ref="H43" si="15">H32+H42</f>
        <v>62.099999999999994</v>
      </c>
      <c r="I43" s="32">
        <f t="shared" ref="I43" si="16">I32+I42</f>
        <v>185.3</v>
      </c>
      <c r="J43" s="32">
        <f t="shared" ref="J43:L43" si="17">J32+J42</f>
        <v>1486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7.2</v>
      </c>
      <c r="H44" s="40">
        <v>8.5</v>
      </c>
      <c r="I44" s="40">
        <v>36.1</v>
      </c>
      <c r="J44" s="40">
        <v>248</v>
      </c>
      <c r="K44" s="41">
        <v>184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2.8</v>
      </c>
      <c r="H46" s="43">
        <v>2.4</v>
      </c>
      <c r="I46" s="43">
        <v>24.1</v>
      </c>
      <c r="J46" s="43">
        <v>130</v>
      </c>
      <c r="K46" s="44">
        <v>433</v>
      </c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45</v>
      </c>
      <c r="G47" s="43">
        <v>2.1</v>
      </c>
      <c r="H47" s="43">
        <v>0.3</v>
      </c>
      <c r="I47" s="43">
        <v>26.9</v>
      </c>
      <c r="J47" s="43">
        <v>116</v>
      </c>
      <c r="K47" s="44">
        <v>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12.1</v>
      </c>
      <c r="H51" s="19">
        <f t="shared" ref="H51" si="19">SUM(H44:H50)</f>
        <v>11.200000000000001</v>
      </c>
      <c r="I51" s="19">
        <f t="shared" ref="I51" si="20">SUM(I44:I50)</f>
        <v>87.1</v>
      </c>
      <c r="J51" s="19">
        <f t="shared" ref="J51:L51" si="21">SUM(J44:J50)</f>
        <v>494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90</v>
      </c>
      <c r="G52" s="43">
        <v>2.6</v>
      </c>
      <c r="H52" s="43">
        <v>5.2</v>
      </c>
      <c r="I52" s="43">
        <v>5.4</v>
      </c>
      <c r="J52" s="43">
        <v>78</v>
      </c>
      <c r="K52" s="44">
        <v>10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4.7</v>
      </c>
      <c r="H53" s="43">
        <v>8.6</v>
      </c>
      <c r="I53" s="43">
        <v>7.9</v>
      </c>
      <c r="J53" s="43">
        <v>127</v>
      </c>
      <c r="K53" s="44">
        <v>99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4.5</v>
      </c>
      <c r="H54" s="43">
        <v>10.6</v>
      </c>
      <c r="I54" s="43">
        <v>33.5</v>
      </c>
      <c r="J54" s="43">
        <v>247</v>
      </c>
      <c r="K54" s="44">
        <v>299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0.3</v>
      </c>
      <c r="H56" s="43">
        <v>0.1</v>
      </c>
      <c r="I56" s="43">
        <v>23.8</v>
      </c>
      <c r="J56" s="43">
        <v>99</v>
      </c>
      <c r="K56" s="44">
        <v>441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2.7</v>
      </c>
      <c r="H58" s="43">
        <v>0.4</v>
      </c>
      <c r="I58" s="43">
        <v>17</v>
      </c>
      <c r="J58" s="43">
        <v>82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14.8</v>
      </c>
      <c r="H61" s="19">
        <f t="shared" ref="H61" si="23">SUM(H52:H60)</f>
        <v>24.9</v>
      </c>
      <c r="I61" s="19">
        <f t="shared" ref="I61" si="24">SUM(I52:I60)</f>
        <v>87.6</v>
      </c>
      <c r="J61" s="19">
        <f t="shared" ref="J61:L61" si="25">SUM(J52:J60)</f>
        <v>633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1175</v>
      </c>
      <c r="G62" s="32">
        <f t="shared" ref="G62" si="26">G51+G61</f>
        <v>26.9</v>
      </c>
      <c r="H62" s="32">
        <f t="shared" ref="H62" si="27">H51+H61</f>
        <v>36.1</v>
      </c>
      <c r="I62" s="32">
        <f t="shared" ref="I62" si="28">I51+I61</f>
        <v>174.7</v>
      </c>
      <c r="J62" s="32">
        <f t="shared" ref="J62:L62" si="29">J51+J61</f>
        <v>1127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28</v>
      </c>
      <c r="H63" s="40">
        <v>21</v>
      </c>
      <c r="I63" s="40">
        <v>32.700000000000003</v>
      </c>
      <c r="J63" s="40">
        <v>437</v>
      </c>
      <c r="K63" s="41">
        <v>224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14.6</v>
      </c>
      <c r="J65" s="43">
        <v>58</v>
      </c>
      <c r="K65" s="44">
        <v>430</v>
      </c>
      <c r="L65" s="43"/>
    </row>
    <row r="66" spans="1:12" ht="15">
      <c r="A66" s="23"/>
      <c r="B66" s="15"/>
      <c r="C66" s="11"/>
      <c r="D66" s="7" t="s">
        <v>23</v>
      </c>
      <c r="E66" s="42" t="s">
        <v>67</v>
      </c>
      <c r="F66" s="43">
        <v>45</v>
      </c>
      <c r="G66" s="43">
        <v>5.6</v>
      </c>
      <c r="H66" s="43">
        <v>10.199999999999999</v>
      </c>
      <c r="I66" s="43">
        <v>9.9</v>
      </c>
      <c r="J66" s="43">
        <v>155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35.1</v>
      </c>
      <c r="H70" s="19">
        <f t="shared" ref="H70" si="31">SUM(H63:H69)</f>
        <v>31.7</v>
      </c>
      <c r="I70" s="19">
        <f t="shared" ref="I70" si="32">SUM(I63:I69)</f>
        <v>78.2</v>
      </c>
      <c r="J70" s="19">
        <f t="shared" ref="J70:L70" si="33">SUM(J63:J69)</f>
        <v>746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0.5</v>
      </c>
      <c r="H71" s="43">
        <v>0.1</v>
      </c>
      <c r="I71" s="43">
        <v>1</v>
      </c>
      <c r="J71" s="43">
        <v>8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5.2</v>
      </c>
      <c r="H72" s="43">
        <v>9.1999999999999993</v>
      </c>
      <c r="I72" s="43">
        <v>11.1</v>
      </c>
      <c r="J72" s="43">
        <v>149</v>
      </c>
      <c r="K72" s="44">
        <v>62</v>
      </c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 t="s">
        <v>72</v>
      </c>
      <c r="G73" s="43">
        <v>13.9</v>
      </c>
      <c r="H73" s="43">
        <v>18.399999999999999</v>
      </c>
      <c r="I73" s="43">
        <v>3.9</v>
      </c>
      <c r="J73" s="43">
        <v>236</v>
      </c>
      <c r="K73" s="44">
        <v>259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160</v>
      </c>
      <c r="G74" s="43">
        <v>9.1</v>
      </c>
      <c r="H74" s="43">
        <v>7.2</v>
      </c>
      <c r="I74" s="43">
        <v>41</v>
      </c>
      <c r="J74" s="43">
        <v>265</v>
      </c>
      <c r="K74" s="44">
        <v>323</v>
      </c>
      <c r="L74" s="43"/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28.2</v>
      </c>
      <c r="J75" s="43">
        <v>113</v>
      </c>
      <c r="K75" s="44">
        <v>411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2.7</v>
      </c>
      <c r="H77" s="43">
        <v>0.4</v>
      </c>
      <c r="I77" s="43">
        <v>17</v>
      </c>
      <c r="J77" s="43">
        <v>82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31.400000000000002</v>
      </c>
      <c r="H80" s="19">
        <f t="shared" ref="H80" si="35">SUM(H71:H79)</f>
        <v>35.299999999999997</v>
      </c>
      <c r="I80" s="19">
        <f t="shared" ref="I80" si="36">SUM(I71:I79)</f>
        <v>102.2</v>
      </c>
      <c r="J80" s="19">
        <f t="shared" ref="J80:L80" si="37">SUM(J71:J79)</f>
        <v>853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66.5</v>
      </c>
      <c r="H81" s="32">
        <f t="shared" ref="H81" si="39">H70+H80</f>
        <v>67</v>
      </c>
      <c r="I81" s="32">
        <f t="shared" ref="I81" si="40">I70+I80</f>
        <v>180.4</v>
      </c>
      <c r="J81" s="32">
        <f t="shared" ref="J81:L81" si="41">J70+J80</f>
        <v>1599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160</v>
      </c>
      <c r="G82" s="40">
        <v>5.9</v>
      </c>
      <c r="H82" s="40">
        <v>4.8</v>
      </c>
      <c r="I82" s="40">
        <v>35.9</v>
      </c>
      <c r="J82" s="40">
        <v>211</v>
      </c>
      <c r="K82" s="41" t="s">
        <v>75</v>
      </c>
      <c r="L82" s="40"/>
    </row>
    <row r="83" spans="1:12" ht="15">
      <c r="A83" s="23"/>
      <c r="B83" s="15"/>
      <c r="C83" s="11"/>
      <c r="D83" s="6"/>
      <c r="E83" s="42" t="s">
        <v>76</v>
      </c>
      <c r="F83" s="43">
        <v>40</v>
      </c>
      <c r="G83" s="43">
        <v>5</v>
      </c>
      <c r="H83" s="43">
        <v>4.5</v>
      </c>
      <c r="I83" s="43">
        <v>0.3</v>
      </c>
      <c r="J83" s="43">
        <v>61</v>
      </c>
      <c r="K83" s="44">
        <v>209</v>
      </c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14.8</v>
      </c>
      <c r="J84" s="43">
        <v>61</v>
      </c>
      <c r="K84" s="44">
        <v>431</v>
      </c>
      <c r="L84" s="43"/>
    </row>
    <row r="85" spans="1:12" ht="15">
      <c r="A85" s="23"/>
      <c r="B85" s="15"/>
      <c r="C85" s="11"/>
      <c r="D85" s="7" t="s">
        <v>23</v>
      </c>
      <c r="E85" s="42" t="s">
        <v>77</v>
      </c>
      <c r="F85" s="43">
        <v>40</v>
      </c>
      <c r="G85" s="43">
        <v>2.1</v>
      </c>
      <c r="H85" s="43">
        <v>12.6</v>
      </c>
      <c r="I85" s="43">
        <v>12.4</v>
      </c>
      <c r="J85" s="43">
        <v>172</v>
      </c>
      <c r="K85" s="44">
        <v>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13.1</v>
      </c>
      <c r="H89" s="19">
        <f t="shared" ref="H89" si="43">SUM(H82:H88)</f>
        <v>21.9</v>
      </c>
      <c r="I89" s="19">
        <f t="shared" ref="I89" si="44">SUM(I82:I88)</f>
        <v>63.4</v>
      </c>
      <c r="J89" s="19">
        <f t="shared" ref="J89:L89" si="45">SUM(J82:J88)</f>
        <v>505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8</v>
      </c>
      <c r="H90" s="43">
        <v>10.1</v>
      </c>
      <c r="I90" s="43">
        <v>15.2</v>
      </c>
      <c r="J90" s="43">
        <v>184</v>
      </c>
      <c r="K90" s="44">
        <v>50</v>
      </c>
      <c r="L90" s="43"/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2.8</v>
      </c>
      <c r="H91" s="43">
        <v>4</v>
      </c>
      <c r="I91" s="43">
        <v>18.100000000000001</v>
      </c>
      <c r="J91" s="43">
        <v>178</v>
      </c>
      <c r="K91" s="44">
        <v>121</v>
      </c>
      <c r="L91" s="43"/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160</v>
      </c>
      <c r="G92" s="43">
        <v>14.7</v>
      </c>
      <c r="H92" s="43">
        <v>17.5</v>
      </c>
      <c r="I92" s="43">
        <v>12.3</v>
      </c>
      <c r="J92" s="43">
        <v>265</v>
      </c>
      <c r="K92" s="44">
        <v>258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0.1</v>
      </c>
      <c r="H94" s="43">
        <v>0.1</v>
      </c>
      <c r="I94" s="43">
        <v>25.6</v>
      </c>
      <c r="J94" s="43">
        <v>104</v>
      </c>
      <c r="K94" s="44">
        <v>438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2.7</v>
      </c>
      <c r="H96" s="43">
        <v>0.4</v>
      </c>
      <c r="I96" s="43">
        <v>17</v>
      </c>
      <c r="J96" s="43">
        <v>82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28.3</v>
      </c>
      <c r="H99" s="19">
        <f t="shared" ref="H99" si="47">SUM(H90:H98)</f>
        <v>32.1</v>
      </c>
      <c r="I99" s="19">
        <f t="shared" ref="I99" si="48">SUM(I90:I98)</f>
        <v>88.199999999999989</v>
      </c>
      <c r="J99" s="19">
        <f t="shared" ref="J99:L99" si="49">SUM(J90:J98)</f>
        <v>813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1140</v>
      </c>
      <c r="G100" s="32">
        <f t="shared" ref="G100" si="50">G89+G99</f>
        <v>41.4</v>
      </c>
      <c r="H100" s="32">
        <f t="shared" ref="H100" si="51">H89+H99</f>
        <v>54</v>
      </c>
      <c r="I100" s="32">
        <f t="shared" ref="I100" si="52">I89+I99</f>
        <v>151.6</v>
      </c>
      <c r="J100" s="32">
        <f t="shared" ref="J100:L100" si="53">J89+J99</f>
        <v>1318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7</v>
      </c>
      <c r="H101" s="40">
        <v>8.6</v>
      </c>
      <c r="I101" s="40">
        <v>33.700000000000003</v>
      </c>
      <c r="J101" s="40">
        <v>240</v>
      </c>
      <c r="K101" s="41">
        <v>184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</v>
      </c>
      <c r="H103" s="43">
        <v>0</v>
      </c>
      <c r="I103" s="43">
        <v>14.6</v>
      </c>
      <c r="J103" s="43">
        <v>58</v>
      </c>
      <c r="K103" s="44">
        <v>430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6</v>
      </c>
      <c r="H104" s="43">
        <v>7.8</v>
      </c>
      <c r="I104" s="43">
        <v>59.5</v>
      </c>
      <c r="J104" s="43">
        <v>334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13.4</v>
      </c>
      <c r="H108" s="19">
        <f t="shared" si="54"/>
        <v>16.799999999999997</v>
      </c>
      <c r="I108" s="19">
        <f t="shared" si="54"/>
        <v>117.60000000000001</v>
      </c>
      <c r="J108" s="19">
        <f t="shared" si="54"/>
        <v>679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1.2</v>
      </c>
      <c r="H109" s="43">
        <v>16.100000000000001</v>
      </c>
      <c r="I109" s="43">
        <v>6.7</v>
      </c>
      <c r="J109" s="43">
        <v>177</v>
      </c>
      <c r="K109" s="44">
        <v>30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</v>
      </c>
      <c r="H110" s="43">
        <v>9.1999999999999993</v>
      </c>
      <c r="I110" s="43">
        <v>12.5</v>
      </c>
      <c r="J110" s="43">
        <v>154</v>
      </c>
      <c r="K110" s="44">
        <v>91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 t="s">
        <v>72</v>
      </c>
      <c r="G111" s="43">
        <v>1.2</v>
      </c>
      <c r="H111" s="43">
        <v>8.8000000000000007</v>
      </c>
      <c r="I111" s="43">
        <v>7.2</v>
      </c>
      <c r="J111" s="43">
        <v>113</v>
      </c>
      <c r="K111" s="44">
        <v>283</v>
      </c>
      <c r="L111" s="43"/>
    </row>
    <row r="112" spans="1:12" ht="15">
      <c r="A112" s="23"/>
      <c r="B112" s="15"/>
      <c r="C112" s="11"/>
      <c r="D112" s="7" t="s">
        <v>29</v>
      </c>
      <c r="E112" s="42" t="s">
        <v>86</v>
      </c>
      <c r="F112" s="43">
        <v>160</v>
      </c>
      <c r="G112" s="43">
        <v>3.4</v>
      </c>
      <c r="H112" s="43">
        <v>5</v>
      </c>
      <c r="I112" s="43">
        <v>15.4</v>
      </c>
      <c r="J112" s="43">
        <v>123</v>
      </c>
      <c r="K112" s="44">
        <v>346</v>
      </c>
      <c r="L112" s="43"/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0.3</v>
      </c>
      <c r="H113" s="43">
        <v>0.1</v>
      </c>
      <c r="I113" s="43">
        <v>27.7</v>
      </c>
      <c r="J113" s="43">
        <v>112</v>
      </c>
      <c r="K113" s="44">
        <v>440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2.7</v>
      </c>
      <c r="H115" s="43">
        <v>0.4</v>
      </c>
      <c r="I115" s="43">
        <v>17</v>
      </c>
      <c r="J115" s="43">
        <v>82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13.8</v>
      </c>
      <c r="H118" s="19">
        <f t="shared" si="56"/>
        <v>39.6</v>
      </c>
      <c r="I118" s="19">
        <f t="shared" si="56"/>
        <v>86.5</v>
      </c>
      <c r="J118" s="19">
        <f t="shared" si="56"/>
        <v>761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1280</v>
      </c>
      <c r="G119" s="32">
        <f t="shared" ref="G119" si="58">G108+G118</f>
        <v>27.200000000000003</v>
      </c>
      <c r="H119" s="32">
        <f t="shared" ref="H119" si="59">H108+H118</f>
        <v>56.4</v>
      </c>
      <c r="I119" s="32">
        <f t="shared" ref="I119" si="60">I108+I118</f>
        <v>204.10000000000002</v>
      </c>
      <c r="J119" s="32">
        <f t="shared" ref="J119:L119" si="61">J108+J118</f>
        <v>1440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5.5</v>
      </c>
      <c r="H120" s="40">
        <v>7.8</v>
      </c>
      <c r="I120" s="40">
        <v>31.3</v>
      </c>
      <c r="J120" s="40">
        <v>218</v>
      </c>
      <c r="K120" s="41">
        <v>190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5.6</v>
      </c>
      <c r="H122" s="43">
        <v>4.9000000000000004</v>
      </c>
      <c r="I122" s="43">
        <v>9.3000000000000007</v>
      </c>
      <c r="J122" s="43">
        <v>105</v>
      </c>
      <c r="K122" s="44">
        <v>434</v>
      </c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2</v>
      </c>
      <c r="H123" s="43">
        <v>13.4</v>
      </c>
      <c r="I123" s="43">
        <v>11.9</v>
      </c>
      <c r="J123" s="43">
        <v>177</v>
      </c>
      <c r="K123" s="44">
        <v>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13.1</v>
      </c>
      <c r="H127" s="19">
        <f t="shared" si="62"/>
        <v>26.1</v>
      </c>
      <c r="I127" s="19">
        <f t="shared" si="62"/>
        <v>52.5</v>
      </c>
      <c r="J127" s="19">
        <f t="shared" si="62"/>
        <v>500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1.5</v>
      </c>
      <c r="H128" s="43">
        <v>10.199999999999999</v>
      </c>
      <c r="I128" s="43">
        <v>7</v>
      </c>
      <c r="J128" s="43">
        <v>132</v>
      </c>
      <c r="K128" s="44">
        <v>51</v>
      </c>
      <c r="L128" s="43"/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4.4000000000000004</v>
      </c>
      <c r="H129" s="43">
        <v>8</v>
      </c>
      <c r="I129" s="43">
        <v>6.8</v>
      </c>
      <c r="J129" s="43">
        <v>117</v>
      </c>
      <c r="K129" s="44">
        <v>84</v>
      </c>
      <c r="L129" s="43"/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>
        <v>11.5</v>
      </c>
      <c r="H130" s="43">
        <v>8.5</v>
      </c>
      <c r="I130" s="43">
        <v>6.8</v>
      </c>
      <c r="J130" s="43">
        <v>149</v>
      </c>
      <c r="K130" s="44">
        <v>239</v>
      </c>
      <c r="L130" s="43"/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160</v>
      </c>
      <c r="G131" s="43">
        <v>3.6</v>
      </c>
      <c r="H131" s="43">
        <v>7</v>
      </c>
      <c r="I131" s="43">
        <v>43.7</v>
      </c>
      <c r="J131" s="43">
        <v>252</v>
      </c>
      <c r="K131" s="44">
        <v>325</v>
      </c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</v>
      </c>
      <c r="H132" s="43">
        <v>0</v>
      </c>
      <c r="I132" s="43">
        <v>23.3</v>
      </c>
      <c r="J132" s="43">
        <v>93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90</v>
      </c>
      <c r="F134" s="43">
        <v>40</v>
      </c>
      <c r="G134" s="43">
        <v>2.7</v>
      </c>
      <c r="H134" s="43">
        <v>0.4</v>
      </c>
      <c r="I134" s="43">
        <v>17</v>
      </c>
      <c r="J134" s="43">
        <v>82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23.7</v>
      </c>
      <c r="H137" s="19">
        <f t="shared" si="64"/>
        <v>34.1</v>
      </c>
      <c r="I137" s="19">
        <f t="shared" si="64"/>
        <v>104.60000000000001</v>
      </c>
      <c r="J137" s="19">
        <f t="shared" si="64"/>
        <v>825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36.799999999999997</v>
      </c>
      <c r="H138" s="32">
        <f t="shared" ref="H138" si="67">H127+H137</f>
        <v>60.2</v>
      </c>
      <c r="I138" s="32">
        <f t="shared" ref="I138" si="68">I127+I137</f>
        <v>157.10000000000002</v>
      </c>
      <c r="J138" s="32">
        <f t="shared" ref="J138:L138" si="69">J127+J137</f>
        <v>1325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200</v>
      </c>
      <c r="G139" s="40">
        <v>8.3000000000000007</v>
      </c>
      <c r="H139" s="40">
        <v>8.6999999999999993</v>
      </c>
      <c r="I139" s="40">
        <v>38.9</v>
      </c>
      <c r="J139" s="40">
        <v>267</v>
      </c>
      <c r="K139" s="41">
        <v>184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2.8</v>
      </c>
      <c r="H141" s="43">
        <v>2.4</v>
      </c>
      <c r="I141" s="43">
        <v>24.1</v>
      </c>
      <c r="J141" s="43">
        <v>130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45</v>
      </c>
      <c r="G142" s="43">
        <v>1.7</v>
      </c>
      <c r="H142" s="43">
        <v>5.2</v>
      </c>
      <c r="I142" s="43">
        <v>23.7</v>
      </c>
      <c r="J142" s="43">
        <v>146</v>
      </c>
      <c r="K142" s="44">
        <v>2</v>
      </c>
      <c r="L142" s="43"/>
    </row>
    <row r="143" spans="1:12" ht="15">
      <c r="A143" s="23"/>
      <c r="B143" s="15"/>
      <c r="C143" s="11"/>
      <c r="D143" s="7" t="s">
        <v>24</v>
      </c>
      <c r="E143" s="42" t="s">
        <v>92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13.200000000000001</v>
      </c>
      <c r="H146" s="19">
        <f t="shared" si="70"/>
        <v>16.600000000000001</v>
      </c>
      <c r="I146" s="19">
        <f t="shared" si="70"/>
        <v>97</v>
      </c>
      <c r="J146" s="19">
        <f t="shared" si="70"/>
        <v>590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90</v>
      </c>
      <c r="G147" s="43">
        <v>2.8</v>
      </c>
      <c r="H147" s="43">
        <v>0.2</v>
      </c>
      <c r="I147" s="43">
        <v>5.9</v>
      </c>
      <c r="J147" s="43">
        <v>36</v>
      </c>
      <c r="K147" s="44" t="s">
        <v>93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4</v>
      </c>
      <c r="H148" s="43">
        <v>6.2</v>
      </c>
      <c r="I148" s="43">
        <v>7.1</v>
      </c>
      <c r="J148" s="43">
        <v>100</v>
      </c>
      <c r="K148" s="44">
        <v>112</v>
      </c>
      <c r="L148" s="43"/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14.5</v>
      </c>
      <c r="H149" s="43">
        <v>23.3</v>
      </c>
      <c r="I149" s="43">
        <v>6.8</v>
      </c>
      <c r="J149" s="43">
        <v>294</v>
      </c>
      <c r="K149" s="44">
        <v>314</v>
      </c>
      <c r="L149" s="43"/>
    </row>
    <row r="150" spans="1:12" ht="15">
      <c r="A150" s="23"/>
      <c r="B150" s="15"/>
      <c r="C150" s="11"/>
      <c r="D150" s="7" t="s">
        <v>29</v>
      </c>
      <c r="E150" s="42" t="s">
        <v>96</v>
      </c>
      <c r="F150" s="43">
        <v>160</v>
      </c>
      <c r="G150" s="43">
        <v>3.4</v>
      </c>
      <c r="H150" s="43">
        <v>5.0999999999999996</v>
      </c>
      <c r="I150" s="43">
        <v>22.8</v>
      </c>
      <c r="J150" s="43">
        <v>151</v>
      </c>
      <c r="K150" s="44">
        <v>335</v>
      </c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0.3</v>
      </c>
      <c r="H151" s="43">
        <v>0.1</v>
      </c>
      <c r="I151" s="43">
        <v>32.5</v>
      </c>
      <c r="J151" s="43">
        <v>131</v>
      </c>
      <c r="K151" s="44">
        <v>440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2.7</v>
      </c>
      <c r="H153" s="43">
        <v>0.4</v>
      </c>
      <c r="I153" s="43">
        <v>14.5</v>
      </c>
      <c r="J153" s="43">
        <v>82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27.7</v>
      </c>
      <c r="H156" s="19">
        <f t="shared" si="72"/>
        <v>35.300000000000004</v>
      </c>
      <c r="I156" s="19">
        <f t="shared" si="72"/>
        <v>89.6</v>
      </c>
      <c r="J156" s="19">
        <f t="shared" si="72"/>
        <v>794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74">G146+G156</f>
        <v>40.9</v>
      </c>
      <c r="H157" s="32">
        <f t="shared" ref="H157" si="75">H146+H156</f>
        <v>51.900000000000006</v>
      </c>
      <c r="I157" s="32">
        <f t="shared" ref="I157" si="76">I146+I156</f>
        <v>186.6</v>
      </c>
      <c r="J157" s="32">
        <f t="shared" ref="J157:L157" si="77">J146+J156</f>
        <v>1384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32.700000000000003</v>
      </c>
      <c r="H158" s="40">
        <v>25.4</v>
      </c>
      <c r="I158" s="40">
        <v>56.3</v>
      </c>
      <c r="J158" s="40">
        <v>588</v>
      </c>
      <c r="K158" s="41">
        <v>219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14.6</v>
      </c>
      <c r="J160" s="43">
        <v>58</v>
      </c>
      <c r="K160" s="44">
        <v>430</v>
      </c>
      <c r="L160" s="43"/>
    </row>
    <row r="161" spans="1:12" ht="15">
      <c r="A161" s="23"/>
      <c r="B161" s="15"/>
      <c r="C161" s="11"/>
      <c r="D161" s="7" t="s">
        <v>23</v>
      </c>
      <c r="E161" s="42" t="s">
        <v>98</v>
      </c>
      <c r="F161" s="43">
        <v>45</v>
      </c>
      <c r="G161" s="43">
        <v>6.1</v>
      </c>
      <c r="H161" s="43">
        <v>10.9</v>
      </c>
      <c r="I161" s="43">
        <v>9.4</v>
      </c>
      <c r="J161" s="43">
        <v>162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445</v>
      </c>
      <c r="G165" s="19">
        <f t="shared" ref="G165:J165" si="78">SUM(G158:G164)</f>
        <v>38.800000000000004</v>
      </c>
      <c r="H165" s="19">
        <f t="shared" si="78"/>
        <v>36.299999999999997</v>
      </c>
      <c r="I165" s="19">
        <f t="shared" si="78"/>
        <v>80.3</v>
      </c>
      <c r="J165" s="19">
        <f t="shared" si="78"/>
        <v>808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90</v>
      </c>
      <c r="G166" s="43">
        <v>2.5</v>
      </c>
      <c r="H166" s="43">
        <v>5.2</v>
      </c>
      <c r="I166" s="43">
        <v>7.3</v>
      </c>
      <c r="J166" s="43">
        <v>86</v>
      </c>
      <c r="K166" s="44">
        <v>12</v>
      </c>
      <c r="L166" s="43"/>
    </row>
    <row r="167" spans="1:12" ht="1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5.6</v>
      </c>
      <c r="H167" s="43">
        <v>9.6999999999999993</v>
      </c>
      <c r="I167" s="43">
        <v>11.4</v>
      </c>
      <c r="J167" s="43">
        <v>156</v>
      </c>
      <c r="K167" s="44">
        <v>62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1.3</v>
      </c>
      <c r="H168" s="43">
        <v>6</v>
      </c>
      <c r="I168" s="43">
        <v>7.2</v>
      </c>
      <c r="J168" s="43">
        <v>87</v>
      </c>
      <c r="K168" s="44">
        <v>272</v>
      </c>
      <c r="L168" s="43"/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160</v>
      </c>
      <c r="G169" s="43">
        <v>5.9</v>
      </c>
      <c r="H169" s="43">
        <v>4.8</v>
      </c>
      <c r="I169" s="43">
        <v>35.9</v>
      </c>
      <c r="J169" s="43">
        <v>211</v>
      </c>
      <c r="K169" s="44">
        <v>331</v>
      </c>
      <c r="L169" s="43"/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</v>
      </c>
      <c r="H170" s="43">
        <v>0</v>
      </c>
      <c r="I170" s="43">
        <v>28.2</v>
      </c>
      <c r="J170" s="43">
        <v>113</v>
      </c>
      <c r="K170" s="44">
        <v>411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2.7</v>
      </c>
      <c r="H172" s="43">
        <v>0.4</v>
      </c>
      <c r="I172" s="43">
        <v>17</v>
      </c>
      <c r="J172" s="43">
        <v>82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18</v>
      </c>
      <c r="H175" s="19">
        <f t="shared" si="80"/>
        <v>26.099999999999998</v>
      </c>
      <c r="I175" s="19">
        <f t="shared" si="80"/>
        <v>107</v>
      </c>
      <c r="J175" s="19">
        <f t="shared" si="80"/>
        <v>735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1235</v>
      </c>
      <c r="G176" s="32">
        <f t="shared" ref="G176" si="82">G165+G175</f>
        <v>56.800000000000004</v>
      </c>
      <c r="H176" s="32">
        <f t="shared" ref="H176" si="83">H165+H175</f>
        <v>62.399999999999991</v>
      </c>
      <c r="I176" s="32">
        <f t="shared" ref="I176" si="84">I165+I175</f>
        <v>187.3</v>
      </c>
      <c r="J176" s="32">
        <f t="shared" ref="J176:L176" si="85">J165+J175</f>
        <v>1543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160</v>
      </c>
      <c r="G177" s="40">
        <v>9.1</v>
      </c>
      <c r="H177" s="40">
        <v>6.4</v>
      </c>
      <c r="I177" s="40">
        <v>41</v>
      </c>
      <c r="J177" s="40">
        <v>257</v>
      </c>
      <c r="K177" s="41">
        <v>323</v>
      </c>
      <c r="L177" s="40"/>
    </row>
    <row r="178" spans="1:12" ht="15">
      <c r="A178" s="23"/>
      <c r="B178" s="15"/>
      <c r="C178" s="11"/>
      <c r="D178" s="6"/>
      <c r="E178" s="42" t="s">
        <v>76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213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14.8</v>
      </c>
      <c r="J179" s="43">
        <v>61</v>
      </c>
      <c r="K179" s="44">
        <v>431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2.1</v>
      </c>
      <c r="H180" s="43">
        <v>12.6</v>
      </c>
      <c r="I180" s="43">
        <v>12.4</v>
      </c>
      <c r="J180" s="43">
        <v>172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16.799999999999997</v>
      </c>
      <c r="H184" s="19">
        <f t="shared" si="86"/>
        <v>24</v>
      </c>
      <c r="I184" s="19">
        <f t="shared" si="86"/>
        <v>78.3</v>
      </c>
      <c r="J184" s="19">
        <f t="shared" si="86"/>
        <v>600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90</v>
      </c>
      <c r="G185" s="43">
        <v>1.2</v>
      </c>
      <c r="H185" s="43">
        <v>2.1</v>
      </c>
      <c r="I185" s="43">
        <v>8.1999999999999993</v>
      </c>
      <c r="J185" s="43">
        <v>58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5.2</v>
      </c>
      <c r="H186" s="43">
        <v>6.3</v>
      </c>
      <c r="I186" s="43">
        <v>16.2</v>
      </c>
      <c r="J186" s="43">
        <v>140</v>
      </c>
      <c r="K186" s="44">
        <v>98</v>
      </c>
      <c r="L186" s="43"/>
    </row>
    <row r="187" spans="1:12" ht="15">
      <c r="A187" s="23"/>
      <c r="B187" s="15"/>
      <c r="C187" s="11"/>
      <c r="D187" s="7" t="s">
        <v>28</v>
      </c>
      <c r="E187" s="42" t="s">
        <v>102</v>
      </c>
      <c r="F187" s="43">
        <v>160</v>
      </c>
      <c r="G187" s="43">
        <v>12.6</v>
      </c>
      <c r="H187" s="43">
        <v>16.399999999999999</v>
      </c>
      <c r="I187" s="43">
        <v>30</v>
      </c>
      <c r="J187" s="43">
        <v>318</v>
      </c>
      <c r="K187" s="44">
        <v>311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0.1</v>
      </c>
      <c r="H189" s="43">
        <v>0</v>
      </c>
      <c r="I189" s="43">
        <v>24.8</v>
      </c>
      <c r="J189" s="43">
        <v>101</v>
      </c>
      <c r="K189" s="44">
        <v>401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2.7</v>
      </c>
      <c r="H191" s="43">
        <v>0.4</v>
      </c>
      <c r="I191" s="43">
        <v>17</v>
      </c>
      <c r="J191" s="43">
        <v>82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21.8</v>
      </c>
      <c r="H194" s="19">
        <f t="shared" si="88"/>
        <v>25.199999999999996</v>
      </c>
      <c r="I194" s="19">
        <f t="shared" si="88"/>
        <v>96.2</v>
      </c>
      <c r="J194" s="19">
        <f t="shared" si="88"/>
        <v>699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38.599999999999994</v>
      </c>
      <c r="H195" s="32">
        <f t="shared" ref="H195" si="91">H184+H194</f>
        <v>49.199999999999996</v>
      </c>
      <c r="I195" s="32">
        <f t="shared" ref="I195" si="92">I184+I194</f>
        <v>174.5</v>
      </c>
      <c r="J195" s="32">
        <f t="shared" ref="J195:L195" si="93">J184+J194</f>
        <v>1299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42.879999999999995</v>
      </c>
      <c r="H196" s="34">
        <f t="shared" si="94"/>
        <v>56.339999999999996</v>
      </c>
      <c r="I196" s="34">
        <f t="shared" si="94"/>
        <v>180.68</v>
      </c>
      <c r="J196" s="34">
        <f t="shared" si="94"/>
        <v>1412.7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2022-05-16T14:23:56Z</dcterms:created>
  <dcterms:modified xsi:type="dcterms:W3CDTF">2025-03-10T06:34:52Z</dcterms:modified>
</cp:coreProperties>
</file>